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</definedNames>
  <calcPr fullCalcOnLoad="1"/>
</workbook>
</file>

<file path=xl/sharedStrings.xml><?xml version="1.0" encoding="utf-8"?>
<sst xmlns="http://schemas.openxmlformats.org/spreadsheetml/2006/main" count="1039" uniqueCount="191">
  <si>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</si>
  <si>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</si>
  <si>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</si>
  <si>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</si>
  <si>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</si>
  <si>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</si>
  <si>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</si>
  <si>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</si>
  <si>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</si>
  <si>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</si>
  <si>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</si>
  <si>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</si>
  <si>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 xml:space="preserve">                    Ministerijos / Savivaldybės</t>
  </si>
  <si>
    <t>Departamento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</si>
  <si>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</si>
  <si>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</si>
  <si>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</si>
  <si>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</si>
  <si>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</si>
  <si>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</si>
  <si>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</si>
  <si>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</si>
  <si>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</si>
  <si>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</si>
  <si>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</si>
  <si>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</si>
  <si>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</si>
  <si>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</si>
  <si>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</si>
  <si>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</si>
  <si>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</si>
  <si>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</si>
  <si>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</si>
  <si>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</si>
  <si>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</si>
  <si>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</si>
  <si>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</si>
  <si>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</si>
  <si>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</si>
  <si>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</si>
  <si>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</si>
  <si>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</si>
  <si>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</si>
  <si>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</si>
  <si>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</si>
  <si>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</si>
  <si>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</si>
  <si>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</si>
  <si>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</si>
  <si>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</si>
  <si>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</si>
  <si>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</si>
  <si>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</si>
  <si>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</si>
  <si>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</si>
  <si>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</si>
  <si>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</si>
  <si>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</si>
  <si>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</si>
  <si>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</si>
  <si>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</si>
  <si>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</si>
  <si>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</si>
  <si>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</si>
  <si>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</si>
  <si>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</si>
  <si>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</si>
  <si>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</si>
  <si>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</si>
  <si>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</si>
  <si>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</si>
  <si>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</si>
  <si>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</si>
  <si>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</si>
  <si>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</si>
  <si>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</si>
  <si>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</si>
  <si>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</si>
  <si>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</si>
  <si>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</si>
  <si>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</si>
  <si>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</si>
  <si>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</si>
  <si>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</si>
  <si>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</si>
  <si>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</si>
  <si>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</si>
  <si>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</si>
  <si>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</si>
  <si>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</si>
  <si>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</si>
  <si>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</si>
  <si>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</si>
  <si>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</si>
  <si>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</si>
  <si>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</si>
  <si>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</si>
  <si>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</si>
  <si>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</si>
  <si>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</si>
  <si>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</si>
  <si>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</si>
  <si>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</si>
  <si>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</si>
  <si>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</si>
  <si>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</si>
  <si>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</si>
  <si>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</si>
  <si>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</si>
  <si>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</si>
  <si>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</si>
  <si>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</si>
  <si>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</si>
  <si>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</si>
  <si>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</si>
  <si>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</si>
  <si>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</si>
  <si>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</si>
  <si>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</si>
  <si>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</si>
  <si>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</si>
  <si>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</si>
  <si>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</si>
  <si>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</si>
  <si>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</si>
  <si>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</si>
  <si>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</si>
  <si>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</si>
  <si>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</si>
  <si>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</si>
  <si>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</si>
  <si>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</si>
  <si>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</si>
  <si>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</si>
  <si>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</si>
  <si>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</si>
  <si>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</si>
  <si>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</si>
  <si>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</si>
  <si>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</si>
  <si>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</si>
  <si>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</si>
  <si>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</si>
  <si>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</si>
  <si>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</si>
  <si>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</si>
  <si>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</si>
  <si>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</si>
  <si>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</si>
  <si>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</si>
  <si>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</si>
  <si>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</si>
  <si>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</si>
  <si>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</si>
  <si>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</si>
  <si>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</si>
  <si>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</si>
  <si>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</si>
  <si>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</si>
  <si>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</si>
  <si>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</si>
  <si>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</si>
  <si>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</si>
  <si>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</si>
  <si>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</si>
  <si>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</si>
  <si>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</si>
  <si>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</si>
  <si>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</si>
  <si>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</si>
  <si>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</si>
  <si>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</si>
  <si>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</si>
  <si>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</si>
  <si>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</si>
  <si>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</si>
  <si>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</si>
  <si>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</si>
  <si>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</si>
  <si>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</si>
  <si>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vvvvvvvvvvvvvvvvvvvvvvvvvvvvvvvvvvvvvvvvvvvvvvvvvvvvvvvvvvvvvvvvvvvvvvvvvvvvvvvvvvvvvvvvvvvvvvvvvvvvvvvvvvvvvvvvvvvvvvvvvvvxxxxxxxxxxxx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</si>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</sst>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"/>
    <numFmt numFmtId="167" formatCode="0"/>
    <numFmt numFmtId="168" formatCode="@"/>
  </numFmts>
  <fonts count="36"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imesLT"/>
      <family val="0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Baltic"/>
      <family val="1"/>
    </font>
    <font>
      <i/>
      <sz val="8"/>
      <name val="Times New Roman Baltic"/>
      <family val="0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 applyNumberFormat="0" applyFill="0" applyAlignment="0" applyProtection="0"/>
    <xf numFmtId="164" fontId="2" fillId="0" borderId="2" applyNumberFormat="0" applyFill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5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4" fillId="0" borderId="3" applyNumberFormat="0" applyFill="0" applyAlignment="0" applyProtection="0"/>
    <xf numFmtId="164" fontId="4" fillId="0" borderId="0" applyNumberFormat="0" applyFill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5" borderId="0" applyNumberFormat="0" applyBorder="0" applyAlignment="0" applyProtection="0"/>
    <xf numFmtId="164" fontId="3" fillId="8" borderId="0" applyNumberFormat="0" applyBorder="0" applyAlignment="0" applyProtection="0"/>
    <xf numFmtId="164" fontId="3" fillId="11" borderId="0" applyNumberFormat="0" applyBorder="0" applyAlignment="0" applyProtection="0"/>
    <xf numFmtId="164" fontId="5" fillId="12" borderId="0" applyNumberFormat="0" applyBorder="0" applyAlignment="0" applyProtection="0"/>
    <xf numFmtId="164" fontId="5" fillId="9" borderId="0" applyNumberFormat="0" applyBorder="0" applyAlignment="0" applyProtection="0"/>
    <xf numFmtId="164" fontId="5" fillId="10" borderId="0" applyNumberFormat="0" applyBorder="0" applyAlignment="0" applyProtection="0"/>
    <xf numFmtId="164" fontId="5" fillId="13" borderId="0" applyNumberFormat="0" applyBorder="0" applyAlignment="0" applyProtection="0"/>
    <xf numFmtId="164" fontId="5" fillId="14" borderId="0" applyNumberFormat="0" applyBorder="0" applyAlignment="0" applyProtection="0"/>
    <xf numFmtId="164" fontId="5" fillId="15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4" borderId="0" applyNumberFormat="0" applyBorder="0" applyAlignment="0" applyProtection="0"/>
    <xf numFmtId="164" fontId="9" fillId="16" borderId="4" applyNumberFormat="0" applyAlignment="0" applyProtection="0"/>
    <xf numFmtId="164" fontId="10" fillId="0" borderId="0" applyNumberFormat="0" applyFill="0" applyBorder="0" applyAlignment="0" applyProtection="0"/>
    <xf numFmtId="164" fontId="11" fillId="7" borderId="5" applyNumberFormat="0" applyAlignment="0" applyProtection="0"/>
    <xf numFmtId="164" fontId="12" fillId="17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5" fillId="18" borderId="0" applyNumberFormat="0" applyBorder="0" applyAlignment="0" applyProtection="0"/>
    <xf numFmtId="164" fontId="5" fillId="19" borderId="0" applyNumberFormat="0" applyBorder="0" applyAlignment="0" applyProtection="0"/>
    <xf numFmtId="164" fontId="5" fillId="20" borderId="0" applyNumberFormat="0" applyBorder="0" applyAlignment="0" applyProtection="0"/>
    <xf numFmtId="164" fontId="5" fillId="13" borderId="0" applyNumberFormat="0" applyBorder="0" applyAlignment="0" applyProtection="0"/>
    <xf numFmtId="164" fontId="5" fillId="14" borderId="0" applyNumberFormat="0" applyBorder="0" applyAlignment="0" applyProtection="0"/>
    <xf numFmtId="164" fontId="5" fillId="21" borderId="0" applyNumberFormat="0" applyBorder="0" applyAlignment="0" applyProtection="0"/>
    <xf numFmtId="164" fontId="0" fillId="22" borderId="6" applyNumberFormat="0" applyAlignment="0" applyProtection="0"/>
    <xf numFmtId="164" fontId="14" fillId="0" borderId="0" applyNumberFormat="0" applyFill="0" applyBorder="0" applyAlignment="0" applyProtection="0"/>
    <xf numFmtId="164" fontId="15" fillId="16" borderId="5" applyNumberFormat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265">
    <xf numFmtId="164" fontId="0" fillId="0" borderId="0" xfId="0" applyAlignment="1">
      <alignment/>
    </xf>
    <xf numFmtId="164" fontId="19" fillId="0" borderId="0" xfId="49" applyFont="1">
      <alignment/>
      <protection/>
    </xf>
    <xf numFmtId="164" fontId="19" fillId="0" borderId="0" xfId="49" applyFont="1" applyAlignment="1">
      <alignment horizontal="center"/>
      <protection/>
    </xf>
    <xf numFmtId="164" fontId="19" fillId="0" borderId="0" xfId="49" applyFont="1" applyBorder="1">
      <alignment/>
      <protection/>
    </xf>
    <xf numFmtId="164" fontId="19" fillId="0" borderId="0" xfId="49" applyFont="1" applyBorder="1" applyAlignment="1">
      <alignment horizontal="center"/>
      <protection/>
    </xf>
    <xf numFmtId="164" fontId="20" fillId="0" borderId="0" xfId="0" applyFont="1" applyFill="1" applyBorder="1" applyAlignment="1">
      <alignment horizontal="right" vertical="center"/>
    </xf>
    <xf numFmtId="164" fontId="20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20" fillId="0" borderId="0" xfId="0" applyFont="1" applyBorder="1" applyAlignment="1">
      <alignment horizontal="left" vertical="center" wrapText="1"/>
    </xf>
    <xf numFmtId="165" fontId="21" fillId="0" borderId="0" xfId="50" applyNumberFormat="1" applyFont="1" applyBorder="1" applyAlignment="1" applyProtection="1">
      <alignment horizontal="left" vertical="center" wrapText="1"/>
      <protection/>
    </xf>
    <xf numFmtId="164" fontId="20" fillId="0" borderId="0" xfId="49" applyFont="1" applyBorder="1" applyAlignment="1">
      <alignment vertical="center"/>
      <protection/>
    </xf>
    <xf numFmtId="164" fontId="0" fillId="0" borderId="0" xfId="0" applyBorder="1" applyAlignment="1">
      <alignment/>
    </xf>
    <xf numFmtId="164" fontId="22" fillId="0" borderId="0" xfId="49" applyFont="1" applyBorder="1" applyAlignment="1">
      <alignment horizontal="left"/>
      <protection/>
    </xf>
    <xf numFmtId="165" fontId="20" fillId="0" borderId="0" xfId="50" applyNumberFormat="1" applyFont="1" applyBorder="1" applyAlignment="1" applyProtection="1">
      <alignment horizontal="right" vertical="center"/>
      <protection/>
    </xf>
    <xf numFmtId="164" fontId="20" fillId="0" borderId="0" xfId="49" applyFont="1" applyBorder="1">
      <alignment/>
      <protection/>
    </xf>
    <xf numFmtId="164" fontId="20" fillId="0" borderId="0" xfId="49" applyFont="1" applyFill="1" applyBorder="1">
      <alignment/>
      <protection/>
    </xf>
    <xf numFmtId="164" fontId="22" fillId="0" borderId="0" xfId="49" applyFont="1" applyBorder="1" applyAlignment="1">
      <alignment vertical="center"/>
      <protection/>
    </xf>
    <xf numFmtId="164" fontId="23" fillId="0" borderId="10" xfId="50" applyFont="1" applyBorder="1" applyAlignment="1" applyProtection="1">
      <alignment horizontal="center" vertical="center"/>
      <protection/>
    </xf>
    <xf numFmtId="164" fontId="0" fillId="0" borderId="0" xfId="0" applyBorder="1" applyAlignment="1">
      <alignment wrapText="1"/>
    </xf>
    <xf numFmtId="165" fontId="20" fillId="0" borderId="0" xfId="50" applyNumberFormat="1" applyFont="1" applyBorder="1" applyAlignment="1" applyProtection="1">
      <alignment horizontal="left" vertical="center" wrapText="1"/>
      <protection/>
    </xf>
    <xf numFmtId="164" fontId="22" fillId="0" borderId="0" xfId="50" applyFont="1" applyBorder="1" applyAlignment="1" applyProtection="1">
      <alignment horizontal="center" vertical="top"/>
      <protection/>
    </xf>
    <xf numFmtId="164" fontId="24" fillId="0" borderId="0" xfId="0" applyFont="1" applyBorder="1" applyAlignment="1">
      <alignment/>
    </xf>
    <xf numFmtId="164" fontId="25" fillId="0" borderId="0" xfId="0" applyFont="1" applyBorder="1" applyAlignment="1">
      <alignment horizontal="center"/>
    </xf>
    <xf numFmtId="164" fontId="26" fillId="0" borderId="0" xfId="49" applyFont="1" applyBorder="1" applyAlignment="1" applyProtection="1">
      <alignment horizontal="center" vertical="center" wrapText="1"/>
      <protection/>
    </xf>
    <xf numFmtId="164" fontId="22" fillId="0" borderId="0" xfId="49" applyFont="1" applyBorder="1" applyAlignment="1">
      <alignment horizontal="center"/>
      <protection/>
    </xf>
    <xf numFmtId="164" fontId="22" fillId="0" borderId="0" xfId="49" applyFont="1" applyBorder="1" applyAlignment="1">
      <alignment/>
      <protection/>
    </xf>
    <xf numFmtId="164" fontId="19" fillId="0" borderId="0" xfId="49" applyFont="1" applyBorder="1" applyAlignment="1">
      <alignment/>
      <protection/>
    </xf>
    <xf numFmtId="164" fontId="19" fillId="0" borderId="0" xfId="0" applyFont="1" applyBorder="1" applyAlignment="1">
      <alignment/>
    </xf>
    <xf numFmtId="164" fontId="27" fillId="0" borderId="0" xfId="0" applyFont="1" applyBorder="1" applyAlignment="1">
      <alignment horizontal="center"/>
    </xf>
    <xf numFmtId="165" fontId="27" fillId="0" borderId="0" xfId="50" applyNumberFormat="1" applyFont="1" applyBorder="1" applyAlignment="1" applyProtection="1">
      <alignment horizontal="right" vertical="center"/>
      <protection/>
    </xf>
    <xf numFmtId="164" fontId="22" fillId="0" borderId="0" xfId="49" applyFont="1" applyBorder="1" applyAlignment="1" applyProtection="1">
      <alignment horizontal="center" vertical="center" wrapText="1"/>
      <protection/>
    </xf>
    <xf numFmtId="164" fontId="28" fillId="0" borderId="0" xfId="49" applyFont="1" applyBorder="1" applyAlignment="1" applyProtection="1">
      <alignment horizontal="center" vertical="center" wrapText="1"/>
      <protection/>
    </xf>
    <xf numFmtId="165" fontId="20" fillId="0" borderId="0" xfId="50" applyNumberFormat="1" applyFont="1" applyBorder="1" applyAlignment="1" applyProtection="1">
      <alignment horizontal="left" vertical="center"/>
      <protection/>
    </xf>
    <xf numFmtId="164" fontId="0" fillId="0" borderId="0" xfId="0" applyFont="1" applyBorder="1" applyAlignment="1">
      <alignment wrapText="1"/>
    </xf>
    <xf numFmtId="164" fontId="20" fillId="0" borderId="0" xfId="0" applyFont="1" applyBorder="1" applyAlignment="1">
      <alignment horizontal="center" wrapText="1"/>
    </xf>
    <xf numFmtId="165" fontId="22" fillId="0" borderId="0" xfId="50" applyNumberFormat="1" applyFont="1" applyBorder="1" applyAlignment="1" applyProtection="1">
      <alignment horizontal="left"/>
      <protection/>
    </xf>
    <xf numFmtId="164" fontId="22" fillId="0" borderId="0" xfId="49" applyFont="1" applyBorder="1" applyAlignment="1">
      <alignment horizontal="left"/>
      <protection/>
    </xf>
    <xf numFmtId="166" fontId="19" fillId="0" borderId="11" xfId="49" applyNumberFormat="1" applyFont="1" applyBorder="1" applyAlignment="1" applyProtection="1">
      <alignment/>
      <protection/>
    </xf>
    <xf numFmtId="164" fontId="22" fillId="0" borderId="0" xfId="49" applyFont="1" applyBorder="1">
      <alignment/>
      <protection/>
    </xf>
    <xf numFmtId="164" fontId="29" fillId="0" borderId="0" xfId="50" applyFont="1" applyBorder="1" applyAlignment="1">
      <alignment horizontal="center"/>
      <protection/>
    </xf>
    <xf numFmtId="165" fontId="22" fillId="0" borderId="0" xfId="50" applyNumberFormat="1" applyFont="1" applyBorder="1" applyAlignment="1" applyProtection="1">
      <alignment horizontal="right"/>
      <protection/>
    </xf>
    <xf numFmtId="166" fontId="19" fillId="0" borderId="11" xfId="49" applyNumberFormat="1" applyFont="1" applyBorder="1" applyAlignment="1" applyProtection="1">
      <alignment/>
      <protection/>
    </xf>
    <xf numFmtId="164" fontId="19" fillId="0" borderId="10" xfId="49" applyFont="1" applyBorder="1" applyAlignment="1">
      <alignment/>
      <protection/>
    </xf>
    <xf numFmtId="167" fontId="19" fillId="0" borderId="11" xfId="49" applyNumberFormat="1" applyFont="1" applyBorder="1" applyAlignment="1" applyProtection="1">
      <alignment/>
      <protection/>
    </xf>
    <xf numFmtId="164" fontId="22" fillId="0" borderId="0" xfId="0" applyFont="1" applyBorder="1" applyAlignment="1">
      <alignment horizontal="center"/>
    </xf>
    <xf numFmtId="164" fontId="19" fillId="0" borderId="10" xfId="0" applyFont="1" applyBorder="1" applyAlignment="1">
      <alignment/>
    </xf>
    <xf numFmtId="164" fontId="22" fillId="0" borderId="0" xfId="0" applyFont="1" applyBorder="1" applyAlignment="1">
      <alignment horizontal="right"/>
    </xf>
    <xf numFmtId="166" fontId="19" fillId="0" borderId="12" xfId="49" applyNumberFormat="1" applyFont="1" applyBorder="1" applyAlignment="1" applyProtection="1">
      <alignment/>
      <protection/>
    </xf>
    <xf numFmtId="164" fontId="22" fillId="0" borderId="13" xfId="0" applyFont="1" applyBorder="1" applyAlignment="1">
      <alignment horizontal="right"/>
    </xf>
    <xf numFmtId="164" fontId="19" fillId="0" borderId="14" xfId="0" applyFont="1" applyBorder="1" applyAlignment="1">
      <alignment/>
    </xf>
    <xf numFmtId="164" fontId="19" fillId="0" borderId="11" xfId="0" applyFont="1" applyBorder="1" applyAlignment="1">
      <alignment/>
    </xf>
    <xf numFmtId="164" fontId="22" fillId="0" borderId="15" xfId="0" applyFont="1" applyBorder="1" applyAlignment="1">
      <alignment horizontal="right"/>
    </xf>
    <xf numFmtId="166" fontId="19" fillId="0" borderId="16" xfId="49" applyNumberFormat="1" applyFont="1" applyBorder="1" applyAlignment="1" applyProtection="1">
      <alignment horizontal="right"/>
      <protection locked="0"/>
    </xf>
    <xf numFmtId="166" fontId="19" fillId="0" borderId="17" xfId="49" applyNumberFormat="1" applyFont="1" applyBorder="1" applyAlignment="1" applyProtection="1">
      <alignment/>
      <protection/>
    </xf>
    <xf numFmtId="164" fontId="23" fillId="0" borderId="10" xfId="49" applyFont="1" applyBorder="1">
      <alignment/>
      <protection/>
    </xf>
    <xf numFmtId="164" fontId="23" fillId="0" borderId="10" xfId="49" applyFont="1" applyBorder="1" applyAlignment="1">
      <alignment horizontal="center"/>
      <protection/>
    </xf>
    <xf numFmtId="164" fontId="19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5" fontId="22" fillId="0" borderId="10" xfId="49" applyNumberFormat="1" applyFont="1" applyBorder="1" applyAlignment="1" applyProtection="1">
      <alignment horizontal="right"/>
      <protection/>
    </xf>
    <xf numFmtId="164" fontId="19" fillId="0" borderId="0" xfId="49" applyFont="1" applyBorder="1" applyAlignment="1">
      <alignment horizontal="center" vertical="center"/>
      <protection/>
    </xf>
    <xf numFmtId="168" fontId="30" fillId="0" borderId="18" xfId="49" applyNumberFormat="1" applyFont="1" applyBorder="1" applyAlignment="1" applyProtection="1">
      <alignment horizontal="left" vertical="center" wrapText="1"/>
      <protection/>
    </xf>
    <xf numFmtId="164" fontId="30" fillId="0" borderId="11" xfId="49" applyFont="1" applyBorder="1" applyAlignment="1" applyProtection="1">
      <alignment horizontal="center" vertical="center"/>
      <protection/>
    </xf>
    <xf numFmtId="164" fontId="30" fillId="0" borderId="17" xfId="0" applyFont="1" applyBorder="1" applyAlignment="1">
      <alignment horizontal="center" vertical="center" wrapText="1"/>
    </xf>
    <xf numFmtId="164" fontId="31" fillId="0" borderId="11" xfId="0" applyFont="1" applyBorder="1" applyAlignment="1">
      <alignment horizontal="center" wrapText="1"/>
    </xf>
    <xf numFmtId="165" fontId="30" fillId="0" borderId="11" xfId="49" applyNumberFormat="1" applyFont="1" applyBorder="1" applyAlignment="1" applyProtection="1">
      <alignment horizontal="center" vertical="center" wrapText="1"/>
      <protection/>
    </xf>
    <xf numFmtId="165" fontId="30" fillId="0" borderId="17" xfId="49" applyNumberFormat="1" applyFont="1" applyBorder="1" applyAlignment="1" applyProtection="1">
      <alignment horizontal="center" vertical="center" wrapText="1"/>
      <protection/>
    </xf>
    <xf numFmtId="168" fontId="30" fillId="0" borderId="11" xfId="49" applyNumberFormat="1" applyFont="1" applyBorder="1" applyAlignment="1" applyProtection="1">
      <alignment horizontal="center" vertical="center" wrapText="1"/>
      <protection/>
    </xf>
    <xf numFmtId="168" fontId="30" fillId="0" borderId="19" xfId="49" applyNumberFormat="1" applyFont="1" applyBorder="1" applyAlignment="1" applyProtection="1">
      <alignment horizontal="center" vertical="center" wrapText="1"/>
      <protection/>
    </xf>
    <xf numFmtId="168" fontId="20" fillId="0" borderId="11" xfId="49" applyNumberFormat="1" applyFont="1" applyBorder="1" applyAlignment="1" applyProtection="1">
      <alignment horizontal="center" vertical="center"/>
      <protection/>
    </xf>
    <xf numFmtId="164" fontId="20" fillId="0" borderId="11" xfId="49" applyFont="1" applyBorder="1" applyAlignment="1" applyProtection="1">
      <alignment horizontal="center" vertical="center" wrapText="1"/>
      <protection/>
    </xf>
    <xf numFmtId="164" fontId="20" fillId="0" borderId="19" xfId="49" applyFont="1" applyBorder="1" applyAlignment="1" applyProtection="1">
      <alignment horizontal="center" vertical="center" wrapText="1"/>
      <protection/>
    </xf>
    <xf numFmtId="168" fontId="20" fillId="0" borderId="17" xfId="49" applyNumberFormat="1" applyFont="1" applyBorder="1" applyAlignment="1" applyProtection="1">
      <alignment horizontal="center" vertical="center" wrapText="1"/>
      <protection/>
    </xf>
    <xf numFmtId="168" fontId="20" fillId="0" borderId="11" xfId="49" applyNumberFormat="1" applyFont="1" applyBorder="1" applyAlignment="1" applyProtection="1">
      <alignment horizontal="center" vertical="center" wrapText="1"/>
      <protection/>
    </xf>
    <xf numFmtId="167" fontId="20" fillId="0" borderId="19" xfId="49" applyNumberFormat="1" applyFont="1" applyBorder="1" applyAlignment="1" applyProtection="1">
      <alignment horizontal="center" vertical="center" wrapText="1"/>
      <protection/>
    </xf>
    <xf numFmtId="164" fontId="32" fillId="0" borderId="11" xfId="49" applyFont="1" applyBorder="1" applyAlignment="1">
      <alignment vertical="top" wrapText="1"/>
      <protection/>
    </xf>
    <xf numFmtId="164" fontId="32" fillId="0" borderId="17" xfId="49" applyFont="1" applyBorder="1" applyAlignment="1">
      <alignment vertical="top" wrapText="1"/>
      <protection/>
    </xf>
    <xf numFmtId="164" fontId="32" fillId="0" borderId="20" xfId="49" applyFont="1" applyBorder="1" applyAlignment="1">
      <alignment vertical="top" wrapText="1"/>
      <protection/>
    </xf>
    <xf numFmtId="164" fontId="32" fillId="0" borderId="17" xfId="49" applyFont="1" applyBorder="1" applyAlignment="1">
      <alignment horizontal="center" vertical="top" wrapText="1"/>
      <protection/>
    </xf>
    <xf numFmtId="164" fontId="22" fillId="0" borderId="17" xfId="49" applyFont="1" applyBorder="1" applyAlignment="1">
      <alignment horizontal="center" vertical="center" wrapText="1"/>
      <protection/>
    </xf>
    <xf numFmtId="165" fontId="19" fillId="6" borderId="17" xfId="49" applyNumberFormat="1" applyFont="1" applyFill="1" applyBorder="1" applyAlignment="1">
      <alignment horizontal="right" vertical="center" wrapText="1"/>
      <protection/>
    </xf>
    <xf numFmtId="165" fontId="19" fillId="6" borderId="11" xfId="49" applyNumberFormat="1" applyFont="1" applyFill="1" applyBorder="1" applyAlignment="1">
      <alignment horizontal="right" vertical="center" wrapText="1"/>
      <protection/>
    </xf>
    <xf numFmtId="164" fontId="32" fillId="0" borderId="0" xfId="49" applyFont="1" applyBorder="1">
      <alignment/>
      <protection/>
    </xf>
    <xf numFmtId="164" fontId="32" fillId="0" borderId="0" xfId="49" applyFont="1">
      <alignment/>
      <protection/>
    </xf>
    <xf numFmtId="164" fontId="32" fillId="0" borderId="11" xfId="49" applyFont="1" applyFill="1" applyBorder="1" applyAlignment="1">
      <alignment vertical="top" wrapText="1"/>
      <protection/>
    </xf>
    <xf numFmtId="164" fontId="32" fillId="0" borderId="19" xfId="49" applyFont="1" applyFill="1" applyBorder="1" applyAlignment="1">
      <alignment vertical="top" wrapText="1"/>
      <protection/>
    </xf>
    <xf numFmtId="164" fontId="19" fillId="0" borderId="19" xfId="49" applyFont="1" applyFill="1" applyBorder="1" applyAlignment="1">
      <alignment vertical="top" wrapText="1"/>
      <protection/>
    </xf>
    <xf numFmtId="164" fontId="19" fillId="0" borderId="10" xfId="49" applyFont="1" applyFill="1" applyBorder="1" applyAlignment="1">
      <alignment vertical="top" wrapText="1"/>
      <protection/>
    </xf>
    <xf numFmtId="164" fontId="19" fillId="0" borderId="16" xfId="49" applyFont="1" applyFill="1" applyBorder="1" applyAlignment="1">
      <alignment vertical="top" wrapText="1"/>
      <protection/>
    </xf>
    <xf numFmtId="164" fontId="19" fillId="0" borderId="19" xfId="49" applyFont="1" applyFill="1" applyBorder="1" applyAlignment="1">
      <alignment horizontal="center" vertical="top" wrapText="1"/>
      <protection/>
    </xf>
    <xf numFmtId="164" fontId="22" fillId="0" borderId="19" xfId="49" applyFont="1" applyFill="1" applyBorder="1" applyAlignment="1">
      <alignment horizontal="center" vertical="center" wrapText="1"/>
      <protection/>
    </xf>
    <xf numFmtId="165" fontId="19" fillId="6" borderId="21" xfId="49" applyNumberFormat="1" applyFont="1" applyFill="1" applyBorder="1" applyAlignment="1">
      <alignment horizontal="right" vertical="center" wrapText="1"/>
      <protection/>
    </xf>
    <xf numFmtId="165" fontId="19" fillId="6" borderId="13" xfId="49" applyNumberFormat="1" applyFont="1" applyFill="1" applyBorder="1" applyAlignment="1">
      <alignment horizontal="right" vertical="center" wrapText="1"/>
      <protection/>
    </xf>
    <xf numFmtId="164" fontId="19" fillId="0" borderId="11" xfId="49" applyFont="1" applyFill="1" applyBorder="1" applyAlignment="1">
      <alignment vertical="top" wrapText="1"/>
      <protection/>
    </xf>
    <xf numFmtId="164" fontId="19" fillId="0" borderId="17" xfId="49" applyFont="1" applyFill="1" applyBorder="1" applyAlignment="1">
      <alignment vertical="top" wrapText="1"/>
      <protection/>
    </xf>
    <xf numFmtId="164" fontId="19" fillId="0" borderId="20" xfId="49" applyFont="1" applyFill="1" applyBorder="1" applyAlignment="1">
      <alignment vertical="top" wrapText="1"/>
      <protection/>
    </xf>
    <xf numFmtId="164" fontId="19" fillId="0" borderId="17" xfId="49" applyFont="1" applyFill="1" applyBorder="1" applyAlignment="1">
      <alignment horizontal="center" vertical="top" wrapText="1"/>
      <protection/>
    </xf>
    <xf numFmtId="164" fontId="19" fillId="0" borderId="17" xfId="49" applyFont="1" applyFill="1" applyBorder="1" applyAlignment="1">
      <alignment vertical="top" wrapText="1"/>
      <protection/>
    </xf>
    <xf numFmtId="165" fontId="19" fillId="6" borderId="17" xfId="49" applyNumberFormat="1" applyFont="1" applyFill="1" applyBorder="1" applyAlignment="1">
      <alignment horizontal="right" vertical="center" wrapText="1"/>
      <protection/>
    </xf>
    <xf numFmtId="165" fontId="19" fillId="6" borderId="11" xfId="49" applyNumberFormat="1" applyFont="1" applyFill="1" applyBorder="1" applyAlignment="1">
      <alignment horizontal="right" vertical="center" wrapText="1"/>
      <protection/>
    </xf>
    <xf numFmtId="164" fontId="19" fillId="0" borderId="14" xfId="49" applyFont="1" applyFill="1" applyBorder="1" applyAlignment="1">
      <alignment vertical="top" wrapText="1"/>
      <protection/>
    </xf>
    <xf numFmtId="164" fontId="22" fillId="0" borderId="17" xfId="49" applyFont="1" applyFill="1" applyBorder="1" applyAlignment="1">
      <alignment horizontal="center" vertical="center" wrapText="1"/>
      <protection/>
    </xf>
    <xf numFmtId="165" fontId="19" fillId="0" borderId="19" xfId="49" applyNumberFormat="1" applyFont="1" applyBorder="1" applyAlignment="1" applyProtection="1">
      <alignment horizontal="right" vertical="center" wrapText="1"/>
      <protection/>
    </xf>
    <xf numFmtId="165" fontId="19" fillId="0" borderId="11" xfId="49" applyNumberFormat="1" applyFont="1" applyBorder="1" applyAlignment="1" applyProtection="1">
      <alignment horizontal="right" vertical="center" wrapText="1"/>
      <protection/>
    </xf>
    <xf numFmtId="165" fontId="19" fillId="0" borderId="17" xfId="49" applyNumberFormat="1" applyFont="1" applyBorder="1" applyAlignment="1" applyProtection="1">
      <alignment horizontal="right" vertical="center" wrapText="1"/>
      <protection/>
    </xf>
    <xf numFmtId="164" fontId="32" fillId="0" borderId="18" xfId="49" applyFont="1" applyFill="1" applyBorder="1" applyAlignment="1">
      <alignment vertical="top" wrapText="1"/>
      <protection/>
    </xf>
    <xf numFmtId="164" fontId="32" fillId="0" borderId="16" xfId="49" applyFont="1" applyFill="1" applyBorder="1" applyAlignment="1">
      <alignment vertical="top" wrapText="1"/>
      <protection/>
    </xf>
    <xf numFmtId="165" fontId="19" fillId="6" borderId="19" xfId="49" applyNumberFormat="1" applyFont="1" applyFill="1" applyBorder="1" applyAlignment="1">
      <alignment horizontal="right" vertical="center" wrapText="1"/>
      <protection/>
    </xf>
    <xf numFmtId="165" fontId="19" fillId="6" borderId="16" xfId="49" applyNumberFormat="1" applyFont="1" applyFill="1" applyBorder="1" applyAlignment="1">
      <alignment horizontal="right" vertical="center" wrapText="1"/>
      <protection/>
    </xf>
    <xf numFmtId="165" fontId="19" fillId="6" borderId="13" xfId="49" applyNumberFormat="1" applyFont="1" applyFill="1" applyBorder="1" applyAlignment="1">
      <alignment horizontal="right" vertical="center" wrapText="1"/>
      <protection/>
    </xf>
    <xf numFmtId="164" fontId="19" fillId="0" borderId="22" xfId="49" applyFont="1" applyFill="1" applyBorder="1" applyAlignment="1">
      <alignment vertical="top" wrapText="1"/>
      <protection/>
    </xf>
    <xf numFmtId="164" fontId="19" fillId="0" borderId="21" xfId="49" applyFont="1" applyFill="1" applyBorder="1" applyAlignment="1">
      <alignment vertical="top" wrapText="1"/>
      <protection/>
    </xf>
    <xf numFmtId="164" fontId="19" fillId="0" borderId="13" xfId="49" applyFont="1" applyFill="1" applyBorder="1" applyAlignment="1">
      <alignment vertical="top" wrapText="1"/>
      <protection/>
    </xf>
    <xf numFmtId="164" fontId="19" fillId="0" borderId="0" xfId="49" applyFont="1" applyFill="1" applyBorder="1" applyAlignment="1">
      <alignment vertical="top" wrapText="1"/>
      <protection/>
    </xf>
    <xf numFmtId="164" fontId="19" fillId="0" borderId="13" xfId="49" applyFont="1" applyFill="1" applyBorder="1" applyAlignment="1">
      <alignment horizontal="center" vertical="top" wrapText="1"/>
      <protection/>
    </xf>
    <xf numFmtId="164" fontId="22" fillId="0" borderId="12" xfId="49" applyFont="1" applyBorder="1" applyAlignment="1">
      <alignment horizontal="center" vertical="center" wrapText="1"/>
      <protection/>
    </xf>
    <xf numFmtId="165" fontId="19" fillId="6" borderId="23" xfId="49" applyNumberFormat="1" applyFont="1" applyFill="1" applyBorder="1" applyAlignment="1">
      <alignment horizontal="right" vertical="center" wrapText="1"/>
      <protection/>
    </xf>
    <xf numFmtId="165" fontId="19" fillId="6" borderId="24" xfId="49" applyNumberFormat="1" applyFont="1" applyFill="1" applyBorder="1" applyAlignment="1">
      <alignment horizontal="right" vertical="center" wrapText="1"/>
      <protection/>
    </xf>
    <xf numFmtId="165" fontId="19" fillId="6" borderId="12" xfId="49" applyNumberFormat="1" applyFont="1" applyFill="1" applyBorder="1" applyAlignment="1">
      <alignment horizontal="right" vertical="center" wrapText="1"/>
      <protection/>
    </xf>
    <xf numFmtId="164" fontId="19" fillId="0" borderId="14" xfId="49" applyFont="1" applyBorder="1" applyAlignment="1">
      <alignment vertical="top" wrapText="1"/>
      <protection/>
    </xf>
    <xf numFmtId="164" fontId="19" fillId="0" borderId="11" xfId="49" applyFont="1" applyBorder="1" applyAlignment="1">
      <alignment vertical="top" wrapText="1"/>
      <protection/>
    </xf>
    <xf numFmtId="164" fontId="19" fillId="0" borderId="17" xfId="49" applyFont="1" applyBorder="1" applyAlignment="1">
      <alignment vertical="top" wrapText="1"/>
      <protection/>
    </xf>
    <xf numFmtId="164" fontId="19" fillId="0" borderId="20" xfId="49" applyFont="1" applyBorder="1" applyAlignment="1">
      <alignment vertical="top" wrapText="1"/>
      <protection/>
    </xf>
    <xf numFmtId="167" fontId="19" fillId="0" borderId="17" xfId="49" applyNumberFormat="1" applyFont="1" applyBorder="1" applyAlignment="1">
      <alignment horizontal="center" vertical="top" wrapText="1"/>
      <protection/>
    </xf>
    <xf numFmtId="164" fontId="19" fillId="0" borderId="17" xfId="49" applyFont="1" applyBorder="1" applyAlignment="1">
      <alignment horizontal="center" vertical="top" wrapText="1"/>
      <protection/>
    </xf>
    <xf numFmtId="164" fontId="19" fillId="0" borderId="18" xfId="49" applyFont="1" applyBorder="1" applyAlignment="1">
      <alignment vertical="top" wrapText="1"/>
      <protection/>
    </xf>
    <xf numFmtId="164" fontId="19" fillId="0" borderId="16" xfId="49" applyFont="1" applyBorder="1" applyAlignment="1">
      <alignment vertical="top" wrapText="1"/>
      <protection/>
    </xf>
    <xf numFmtId="164" fontId="19" fillId="0" borderId="19" xfId="49" applyFont="1" applyBorder="1" applyAlignment="1">
      <alignment vertical="top" wrapText="1"/>
      <protection/>
    </xf>
    <xf numFmtId="164" fontId="19" fillId="0" borderId="10" xfId="49" applyFont="1" applyBorder="1" applyAlignment="1">
      <alignment vertical="top" wrapText="1"/>
      <protection/>
    </xf>
    <xf numFmtId="164" fontId="19" fillId="0" borderId="19" xfId="49" applyFont="1" applyBorder="1" applyAlignment="1">
      <alignment horizontal="center" vertical="top" wrapText="1"/>
      <protection/>
    </xf>
    <xf numFmtId="164" fontId="22" fillId="0" borderId="19" xfId="49" applyFont="1" applyBorder="1" applyAlignment="1">
      <alignment horizontal="center" vertical="center" wrapText="1"/>
      <protection/>
    </xf>
    <xf numFmtId="164" fontId="22" fillId="0" borderId="11" xfId="49" applyFont="1" applyBorder="1" applyAlignment="1">
      <alignment horizontal="center" vertical="top" wrapText="1"/>
      <protection/>
    </xf>
    <xf numFmtId="164" fontId="22" fillId="0" borderId="17" xfId="49" applyFont="1" applyBorder="1" applyAlignment="1">
      <alignment horizontal="center" vertical="top" wrapText="1"/>
      <protection/>
    </xf>
    <xf numFmtId="167" fontId="22" fillId="0" borderId="17" xfId="49" applyNumberFormat="1" applyFont="1" applyBorder="1" applyAlignment="1">
      <alignment horizontal="center" vertical="top" wrapText="1"/>
      <protection/>
    </xf>
    <xf numFmtId="167" fontId="22" fillId="0" borderId="14" xfId="49" applyNumberFormat="1" applyFont="1" applyBorder="1" applyAlignment="1">
      <alignment horizontal="center" vertical="top" wrapText="1"/>
      <protection/>
    </xf>
    <xf numFmtId="167" fontId="22" fillId="0" borderId="11" xfId="49" applyNumberFormat="1" applyFont="1" applyBorder="1" applyAlignment="1">
      <alignment horizontal="center" vertical="top" wrapText="1"/>
      <protection/>
    </xf>
    <xf numFmtId="164" fontId="19" fillId="0" borderId="22" xfId="49" applyFont="1" applyBorder="1" applyAlignment="1">
      <alignment vertical="top" wrapText="1"/>
      <protection/>
    </xf>
    <xf numFmtId="164" fontId="19" fillId="0" borderId="12" xfId="49" applyFont="1" applyBorder="1" applyAlignment="1">
      <alignment vertical="top" wrapText="1"/>
      <protection/>
    </xf>
    <xf numFmtId="164" fontId="19" fillId="0" borderId="23" xfId="49" applyFont="1" applyBorder="1" applyAlignment="1">
      <alignment vertical="top" wrapText="1"/>
      <protection/>
    </xf>
    <xf numFmtId="164" fontId="19" fillId="0" borderId="23" xfId="49" applyFont="1" applyBorder="1" applyAlignment="1">
      <alignment horizontal="center" vertical="top" wrapText="1"/>
      <protection/>
    </xf>
    <xf numFmtId="164" fontId="22" fillId="0" borderId="23" xfId="49" applyFont="1" applyBorder="1" applyAlignment="1">
      <alignment horizontal="center" vertical="center" wrapText="1"/>
      <protection/>
    </xf>
    <xf numFmtId="165" fontId="19" fillId="0" borderId="23" xfId="49" applyNumberFormat="1" applyFont="1" applyBorder="1" applyAlignment="1" applyProtection="1">
      <alignment horizontal="right" vertical="center" wrapText="1"/>
      <protection/>
    </xf>
    <xf numFmtId="164" fontId="32" fillId="0" borderId="18" xfId="49" applyFont="1" applyFill="1" applyBorder="1" applyAlignment="1">
      <alignment vertical="center" wrapText="1"/>
      <protection/>
    </xf>
    <xf numFmtId="164" fontId="32" fillId="0" borderId="16" xfId="49" applyFont="1" applyFill="1" applyBorder="1" applyAlignment="1">
      <alignment vertical="center" wrapText="1"/>
      <protection/>
    </xf>
    <xf numFmtId="164" fontId="32" fillId="0" borderId="19" xfId="49" applyFont="1" applyFill="1" applyBorder="1" applyAlignment="1">
      <alignment vertical="center" wrapText="1"/>
      <protection/>
    </xf>
    <xf numFmtId="165" fontId="19" fillId="6" borderId="19" xfId="49" applyNumberFormat="1" applyFont="1" applyFill="1" applyBorder="1" applyAlignment="1">
      <alignment horizontal="right" vertical="center" wrapText="1"/>
      <protection/>
    </xf>
    <xf numFmtId="165" fontId="19" fillId="6" borderId="18" xfId="49" applyNumberFormat="1" applyFont="1" applyFill="1" applyBorder="1" applyAlignment="1">
      <alignment horizontal="right" vertical="center" wrapText="1"/>
      <protection/>
    </xf>
    <xf numFmtId="165" fontId="19" fillId="6" borderId="16" xfId="49" applyNumberFormat="1" applyFont="1" applyFill="1" applyBorder="1" applyAlignment="1">
      <alignment horizontal="right" vertical="center" wrapText="1"/>
      <protection/>
    </xf>
    <xf numFmtId="165" fontId="19" fillId="6" borderId="14" xfId="49" applyNumberFormat="1" applyFont="1" applyFill="1" applyBorder="1" applyAlignment="1">
      <alignment horizontal="right" vertical="center" wrapText="1"/>
      <protection/>
    </xf>
    <xf numFmtId="164" fontId="19" fillId="0" borderId="0" xfId="49" applyFont="1" applyBorder="1" applyAlignment="1">
      <alignment vertical="top"/>
      <protection/>
    </xf>
    <xf numFmtId="164" fontId="19" fillId="0" borderId="0" xfId="49" applyFont="1" applyAlignment="1">
      <alignment vertical="top"/>
      <protection/>
    </xf>
    <xf numFmtId="165" fontId="19" fillId="0" borderId="17" xfId="49" applyNumberFormat="1" applyFont="1" applyBorder="1" applyAlignment="1">
      <alignment horizontal="right" vertical="center" wrapText="1"/>
      <protection/>
    </xf>
    <xf numFmtId="164" fontId="19" fillId="0" borderId="19" xfId="49" applyFont="1" applyFill="1" applyBorder="1" applyAlignment="1">
      <alignment vertical="top" wrapText="1"/>
      <protection/>
    </xf>
    <xf numFmtId="164" fontId="19" fillId="0" borderId="12" xfId="49" applyFont="1" applyFill="1" applyBorder="1" applyAlignment="1">
      <alignment vertical="top" wrapText="1"/>
      <protection/>
    </xf>
    <xf numFmtId="165" fontId="19" fillId="6" borderId="22" xfId="49" applyNumberFormat="1" applyFont="1" applyFill="1" applyBorder="1" applyAlignment="1">
      <alignment horizontal="right" vertical="center" wrapText="1"/>
      <protection/>
    </xf>
    <xf numFmtId="165" fontId="19" fillId="6" borderId="21" xfId="49" applyNumberFormat="1" applyFont="1" applyFill="1" applyBorder="1" applyAlignment="1">
      <alignment horizontal="right" vertical="center" wrapText="1"/>
      <protection/>
    </xf>
    <xf numFmtId="164" fontId="19" fillId="0" borderId="11" xfId="49" applyFont="1" applyFill="1" applyBorder="1" applyAlignment="1">
      <alignment vertical="top" wrapText="1"/>
      <protection/>
    </xf>
    <xf numFmtId="165" fontId="19" fillId="0" borderId="19" xfId="49" applyNumberFormat="1" applyFont="1" applyBorder="1" applyAlignment="1">
      <alignment horizontal="right" vertical="center" wrapText="1"/>
      <protection/>
    </xf>
    <xf numFmtId="164" fontId="32" fillId="0" borderId="17" xfId="49" applyFont="1" applyFill="1" applyBorder="1" applyAlignment="1">
      <alignment vertical="top" wrapText="1"/>
      <protection/>
    </xf>
    <xf numFmtId="164" fontId="32" fillId="0" borderId="17" xfId="49" applyFont="1" applyFill="1" applyBorder="1" applyAlignment="1">
      <alignment horizontal="center" vertical="top" wrapText="1"/>
      <protection/>
    </xf>
    <xf numFmtId="164" fontId="22" fillId="0" borderId="11" xfId="49" applyFont="1" applyBorder="1" applyAlignment="1">
      <alignment horizontal="center" vertical="center" wrapText="1"/>
      <protection/>
    </xf>
    <xf numFmtId="164" fontId="22" fillId="0" borderId="11" xfId="49" applyFont="1" applyFill="1" applyBorder="1" applyAlignment="1">
      <alignment horizontal="center" vertical="top"/>
      <protection/>
    </xf>
    <xf numFmtId="164" fontId="22" fillId="0" borderId="11" xfId="49" applyFont="1" applyFill="1" applyBorder="1" applyAlignment="1">
      <alignment horizontal="center" vertical="top" wrapText="1"/>
      <protection/>
    </xf>
    <xf numFmtId="164" fontId="22" fillId="0" borderId="17" xfId="49" applyFont="1" applyFill="1" applyBorder="1" applyAlignment="1">
      <alignment horizontal="center" vertical="top" wrapText="1"/>
      <protection/>
    </xf>
    <xf numFmtId="164" fontId="22" fillId="0" borderId="17" xfId="49" applyFont="1" applyFill="1" applyBorder="1" applyAlignment="1">
      <alignment horizontal="center" vertical="top" wrapText="1"/>
      <protection/>
    </xf>
    <xf numFmtId="164" fontId="22" fillId="0" borderId="14" xfId="49" applyFont="1" applyFill="1" applyBorder="1" applyAlignment="1">
      <alignment horizontal="center" vertical="top" wrapText="1"/>
      <protection/>
    </xf>
    <xf numFmtId="164" fontId="22" fillId="0" borderId="11" xfId="49" applyFont="1" applyFill="1" applyBorder="1" applyAlignment="1">
      <alignment horizontal="center" vertical="top" wrapText="1"/>
      <protection/>
    </xf>
    <xf numFmtId="164" fontId="19" fillId="0" borderId="11" xfId="49" applyFont="1" applyBorder="1" applyAlignment="1">
      <alignment horizontal="center" vertical="top" wrapText="1"/>
      <protection/>
    </xf>
    <xf numFmtId="164" fontId="22" fillId="0" borderId="11" xfId="49" applyFont="1" applyBorder="1" applyAlignment="1">
      <alignment horizontal="center" vertical="center" wrapText="1"/>
      <protection/>
    </xf>
    <xf numFmtId="164" fontId="32" fillId="0" borderId="11" xfId="49" applyFont="1" applyFill="1" applyBorder="1" applyAlignment="1">
      <alignment horizontal="center" vertical="top" wrapText="1"/>
      <protection/>
    </xf>
    <xf numFmtId="164" fontId="32" fillId="0" borderId="20" xfId="49" applyFont="1" applyFill="1" applyBorder="1" applyAlignment="1">
      <alignment vertical="top" wrapText="1"/>
      <protection/>
    </xf>
    <xf numFmtId="164" fontId="19" fillId="0" borderId="16" xfId="49" applyFont="1" applyFill="1" applyBorder="1" applyAlignment="1">
      <alignment horizontal="center" vertical="top" wrapText="1"/>
      <protection/>
    </xf>
    <xf numFmtId="164" fontId="19" fillId="0" borderId="10" xfId="49" applyFont="1" applyFill="1" applyBorder="1" applyAlignment="1">
      <alignment vertical="top" wrapText="1"/>
      <protection/>
    </xf>
    <xf numFmtId="164" fontId="19" fillId="0" borderId="11" xfId="49" applyFont="1" applyFill="1" applyBorder="1" applyAlignment="1">
      <alignment horizontal="center" vertical="top" wrapText="1"/>
      <protection/>
    </xf>
    <xf numFmtId="164" fontId="19" fillId="0" borderId="21" xfId="49" applyFont="1" applyBorder="1" applyAlignment="1">
      <alignment vertical="top" wrapText="1"/>
      <protection/>
    </xf>
    <xf numFmtId="164" fontId="19" fillId="0" borderId="12" xfId="49" applyFont="1" applyBorder="1" applyAlignment="1">
      <alignment horizontal="center" vertical="top" wrapText="1"/>
      <protection/>
    </xf>
    <xf numFmtId="164" fontId="19" fillId="0" borderId="15" xfId="49" applyFont="1" applyBorder="1" applyAlignment="1">
      <alignment vertical="top" wrapText="1"/>
      <protection/>
    </xf>
    <xf numFmtId="165" fontId="19" fillId="0" borderId="23" xfId="49" applyNumberFormat="1" applyFont="1" applyBorder="1" applyAlignment="1">
      <alignment horizontal="right" vertical="center" wrapText="1"/>
      <protection/>
    </xf>
    <xf numFmtId="164" fontId="19" fillId="0" borderId="20" xfId="49" applyFont="1" applyFill="1" applyBorder="1" applyAlignment="1">
      <alignment vertical="top" wrapText="1"/>
      <protection/>
    </xf>
    <xf numFmtId="164" fontId="19" fillId="0" borderId="21" xfId="49" applyFont="1" applyFill="1" applyBorder="1" applyAlignment="1">
      <alignment horizontal="center" vertical="top" wrapText="1"/>
      <protection/>
    </xf>
    <xf numFmtId="164" fontId="19" fillId="0" borderId="13" xfId="49" applyFont="1" applyBorder="1" applyAlignment="1">
      <alignment vertical="top" wrapText="1"/>
      <protection/>
    </xf>
    <xf numFmtId="164" fontId="19" fillId="0" borderId="0" xfId="49" applyFont="1" applyBorder="1" applyAlignment="1">
      <alignment vertical="top" wrapText="1"/>
      <protection/>
    </xf>
    <xf numFmtId="164" fontId="19" fillId="0" borderId="21" xfId="49" applyFont="1" applyBorder="1" applyAlignment="1">
      <alignment horizontal="center" vertical="top" wrapText="1"/>
      <protection/>
    </xf>
    <xf numFmtId="165" fontId="19" fillId="0" borderId="13" xfId="49" applyNumberFormat="1" applyFont="1" applyBorder="1" applyAlignment="1">
      <alignment horizontal="right" vertical="center" wrapText="1"/>
      <protection/>
    </xf>
    <xf numFmtId="165" fontId="19" fillId="0" borderId="13" xfId="49" applyNumberFormat="1" applyFont="1" applyBorder="1" applyAlignment="1" applyProtection="1">
      <alignment horizontal="right" vertical="center" wrapText="1"/>
      <protection/>
    </xf>
    <xf numFmtId="164" fontId="32" fillId="0" borderId="14" xfId="49" applyFont="1" applyFill="1" applyBorder="1" applyAlignment="1">
      <alignment vertical="top" wrapText="1"/>
      <protection/>
    </xf>
    <xf numFmtId="164" fontId="32" fillId="0" borderId="17" xfId="49" applyFont="1" applyFill="1" applyBorder="1" applyAlignment="1">
      <alignment vertical="center" wrapText="1"/>
      <protection/>
    </xf>
    <xf numFmtId="164" fontId="19" fillId="0" borderId="13" xfId="49" applyFont="1" applyFill="1" applyBorder="1" applyAlignment="1">
      <alignment vertical="top" wrapText="1"/>
      <protection/>
    </xf>
    <xf numFmtId="164" fontId="19" fillId="0" borderId="18" xfId="49" applyFont="1" applyFill="1" applyBorder="1" applyAlignment="1">
      <alignment vertical="top" wrapText="1"/>
      <protection/>
    </xf>
    <xf numFmtId="165" fontId="19" fillId="6" borderId="17" xfId="49" applyNumberFormat="1" applyFont="1" applyFill="1" applyBorder="1" applyAlignment="1">
      <alignment horizontal="right" vertical="center"/>
      <protection/>
    </xf>
    <xf numFmtId="165" fontId="19" fillId="6" borderId="14" xfId="49" applyNumberFormat="1" applyFont="1" applyFill="1" applyBorder="1" applyAlignment="1">
      <alignment horizontal="right" vertical="center"/>
      <protection/>
    </xf>
    <xf numFmtId="165" fontId="19" fillId="6" borderId="11" xfId="49" applyNumberFormat="1" applyFont="1" applyFill="1" applyBorder="1" applyAlignment="1">
      <alignment horizontal="right" vertical="center"/>
      <protection/>
    </xf>
    <xf numFmtId="164" fontId="19" fillId="0" borderId="23" xfId="49" applyFont="1" applyFill="1" applyBorder="1" applyAlignment="1">
      <alignment vertical="top" wrapText="1"/>
      <protection/>
    </xf>
    <xf numFmtId="164" fontId="19" fillId="0" borderId="15" xfId="49" applyFont="1" applyFill="1" applyBorder="1" applyAlignment="1">
      <alignment vertical="top" wrapText="1"/>
      <protection/>
    </xf>
    <xf numFmtId="164" fontId="19" fillId="0" borderId="12" xfId="49" applyFont="1" applyFill="1" applyBorder="1" applyAlignment="1">
      <alignment horizontal="center" vertical="top" wrapText="1"/>
      <protection/>
    </xf>
    <xf numFmtId="164" fontId="19" fillId="0" borderId="15" xfId="49" applyFont="1" applyFill="1" applyBorder="1" applyAlignment="1">
      <alignment vertical="top" wrapText="1"/>
      <protection/>
    </xf>
    <xf numFmtId="164" fontId="22" fillId="0" borderId="14" xfId="49" applyFont="1" applyFill="1" applyBorder="1" applyAlignment="1">
      <alignment horizontal="center" vertical="top" wrapText="1"/>
      <protection/>
    </xf>
    <xf numFmtId="164" fontId="22" fillId="0" borderId="14" xfId="49" applyFont="1" applyFill="1" applyBorder="1" applyAlignment="1">
      <alignment horizontal="center" vertical="center" wrapText="1"/>
      <protection/>
    </xf>
    <xf numFmtId="165" fontId="19" fillId="0" borderId="16" xfId="49" applyNumberFormat="1" applyFont="1" applyBorder="1" applyAlignment="1" applyProtection="1">
      <alignment horizontal="right" vertical="center" wrapText="1"/>
      <protection/>
    </xf>
    <xf numFmtId="165" fontId="19" fillId="0" borderId="11" xfId="49" applyNumberFormat="1" applyFont="1" applyBorder="1" applyAlignment="1">
      <alignment horizontal="right" vertical="center" wrapText="1"/>
      <protection/>
    </xf>
    <xf numFmtId="164" fontId="19" fillId="0" borderId="0" xfId="49" applyFont="1" applyFill="1" applyBorder="1" applyAlignment="1">
      <alignment vertical="top" wrapText="1"/>
      <protection/>
    </xf>
    <xf numFmtId="164" fontId="19" fillId="0" borderId="24" xfId="49" applyFont="1" applyFill="1" applyBorder="1" applyAlignment="1">
      <alignment vertical="top" wrapText="1"/>
      <protection/>
    </xf>
    <xf numFmtId="164" fontId="19" fillId="0" borderId="23" xfId="49" applyFont="1" applyFill="1" applyBorder="1" applyAlignment="1">
      <alignment horizontal="center" vertical="top" wrapText="1"/>
      <protection/>
    </xf>
    <xf numFmtId="165" fontId="19" fillId="0" borderId="16" xfId="49" applyNumberFormat="1" applyFont="1" applyBorder="1" applyAlignment="1">
      <alignment horizontal="right" vertical="center" wrapText="1"/>
      <protection/>
    </xf>
    <xf numFmtId="164" fontId="32" fillId="0" borderId="19" xfId="49" applyFont="1" applyFill="1" applyBorder="1" applyAlignment="1">
      <alignment horizontal="center" vertical="top" wrapText="1"/>
      <protection/>
    </xf>
    <xf numFmtId="164" fontId="32" fillId="0" borderId="10" xfId="49" applyFont="1" applyFill="1" applyBorder="1" applyAlignment="1">
      <alignment vertical="top" wrapText="1"/>
      <protection/>
    </xf>
    <xf numFmtId="165" fontId="19" fillId="0" borderId="12" xfId="49" applyNumberFormat="1" applyFont="1" applyBorder="1" applyAlignment="1">
      <alignment horizontal="right" vertical="center" wrapText="1"/>
      <protection/>
    </xf>
    <xf numFmtId="165" fontId="19" fillId="0" borderId="12" xfId="49" applyNumberFormat="1" applyFont="1" applyBorder="1" applyAlignment="1" applyProtection="1">
      <alignment horizontal="right" vertical="center" wrapText="1"/>
      <protection/>
    </xf>
    <xf numFmtId="165" fontId="19" fillId="0" borderId="21" xfId="49" applyNumberFormat="1" applyFont="1" applyBorder="1" applyAlignment="1">
      <alignment horizontal="right" vertical="center" wrapText="1"/>
      <protection/>
    </xf>
    <xf numFmtId="165" fontId="19" fillId="0" borderId="21" xfId="49" applyNumberFormat="1" applyFont="1" applyBorder="1" applyAlignment="1" applyProtection="1">
      <alignment horizontal="right" vertical="center" wrapText="1"/>
      <protection/>
    </xf>
    <xf numFmtId="164" fontId="19" fillId="0" borderId="0" xfId="49" applyFont="1" applyAlignment="1">
      <alignment vertical="top" wrapText="1"/>
      <protection/>
    </xf>
    <xf numFmtId="164" fontId="19" fillId="0" borderId="20" xfId="49" applyFont="1" applyFill="1" applyBorder="1" applyAlignment="1">
      <alignment vertical="center" wrapText="1"/>
      <protection/>
    </xf>
    <xf numFmtId="164" fontId="22" fillId="0" borderId="14" xfId="49" applyFont="1" applyBorder="1" applyAlignment="1">
      <alignment horizontal="center" vertical="top" wrapText="1"/>
      <protection/>
    </xf>
    <xf numFmtId="167" fontId="22" fillId="0" borderId="13" xfId="49" applyNumberFormat="1" applyFont="1" applyBorder="1" applyAlignment="1">
      <alignment horizontal="center" vertical="center" wrapText="1"/>
      <protection/>
    </xf>
    <xf numFmtId="164" fontId="19" fillId="0" borderId="13" xfId="49" applyFont="1" applyBorder="1" applyAlignment="1">
      <alignment horizontal="center" vertical="top" wrapText="1"/>
      <protection/>
    </xf>
    <xf numFmtId="164" fontId="22" fillId="0" borderId="16" xfId="49" applyFont="1" applyFill="1" applyBorder="1" applyAlignment="1">
      <alignment horizontal="center" vertical="center" wrapText="1"/>
      <protection/>
    </xf>
    <xf numFmtId="164" fontId="22" fillId="0" borderId="11" xfId="49" applyFont="1" applyFill="1" applyBorder="1" applyAlignment="1">
      <alignment horizontal="center" vertical="center" wrapText="1"/>
      <protection/>
    </xf>
    <xf numFmtId="164" fontId="32" fillId="0" borderId="20" xfId="49" applyFont="1" applyBorder="1" applyAlignment="1">
      <alignment vertical="center" wrapText="1"/>
      <protection/>
    </xf>
    <xf numFmtId="165" fontId="19" fillId="6" borderId="14" xfId="49" applyNumberFormat="1" applyFont="1" applyFill="1" applyBorder="1" applyAlignment="1">
      <alignment horizontal="right" vertical="center" wrapText="1"/>
      <protection/>
    </xf>
    <xf numFmtId="164" fontId="32" fillId="0" borderId="10" xfId="49" applyFont="1" applyFill="1" applyBorder="1" applyAlignment="1">
      <alignment vertical="center" wrapText="1"/>
      <protection/>
    </xf>
    <xf numFmtId="164" fontId="19" fillId="0" borderId="10" xfId="49" applyFont="1" applyFill="1" applyBorder="1" applyAlignment="1">
      <alignment horizontal="center" vertical="top" wrapText="1"/>
      <protection/>
    </xf>
    <xf numFmtId="164" fontId="19" fillId="0" borderId="14" xfId="49" applyFont="1" applyFill="1" applyBorder="1" applyAlignment="1">
      <alignment vertical="top" wrapText="1"/>
      <protection/>
    </xf>
    <xf numFmtId="164" fontId="19" fillId="0" borderId="20" xfId="49" applyFont="1" applyFill="1" applyBorder="1" applyAlignment="1">
      <alignment horizontal="center" vertical="top" wrapText="1"/>
      <protection/>
    </xf>
    <xf numFmtId="164" fontId="22" fillId="0" borderId="11" xfId="49" applyFont="1" applyFill="1" applyBorder="1" applyAlignment="1">
      <alignment horizontal="center" vertical="center" wrapText="1"/>
      <protection/>
    </xf>
    <xf numFmtId="165" fontId="19" fillId="6" borderId="17" xfId="49" applyNumberFormat="1" applyFont="1" applyFill="1" applyBorder="1" applyAlignment="1" applyProtection="1">
      <alignment horizontal="right" vertical="center" wrapText="1"/>
      <protection/>
    </xf>
    <xf numFmtId="164" fontId="19" fillId="0" borderId="0" xfId="49" applyFont="1" applyFill="1" applyBorder="1">
      <alignment/>
      <protection/>
    </xf>
    <xf numFmtId="164" fontId="19" fillId="0" borderId="0" xfId="49" applyFont="1" applyFill="1">
      <alignment/>
      <protection/>
    </xf>
    <xf numFmtId="164" fontId="22" fillId="0" borderId="15" xfId="49" applyFont="1" applyFill="1" applyBorder="1" applyAlignment="1">
      <alignment horizontal="center" vertical="top" wrapText="1"/>
      <protection/>
    </xf>
    <xf numFmtId="164" fontId="22" fillId="0" borderId="12" xfId="49" applyFont="1" applyFill="1" applyBorder="1" applyAlignment="1">
      <alignment horizontal="center" vertical="center" wrapText="1"/>
      <protection/>
    </xf>
    <xf numFmtId="164" fontId="33" fillId="0" borderId="17" xfId="49" applyFont="1" applyFill="1" applyBorder="1" applyAlignment="1">
      <alignment vertical="top" wrapText="1"/>
      <protection/>
    </xf>
    <xf numFmtId="164" fontId="33" fillId="0" borderId="17" xfId="49" applyFont="1" applyFill="1" applyBorder="1" applyAlignment="1">
      <alignment horizontal="center" vertical="top" wrapText="1"/>
      <protection/>
    </xf>
    <xf numFmtId="164" fontId="19" fillId="0" borderId="10" xfId="49" applyFont="1" applyFill="1" applyBorder="1" applyAlignment="1">
      <alignment vertical="center" wrapText="1"/>
      <protection/>
    </xf>
    <xf numFmtId="165" fontId="19" fillId="6" borderId="20" xfId="49" applyNumberFormat="1" applyFont="1" applyFill="1" applyBorder="1" applyAlignment="1">
      <alignment horizontal="right" vertical="center" wrapText="1"/>
      <protection/>
    </xf>
    <xf numFmtId="165" fontId="19" fillId="6" borderId="20" xfId="49" applyNumberFormat="1" applyFont="1" applyFill="1" applyBorder="1" applyAlignment="1">
      <alignment horizontal="right" vertical="center" wrapText="1"/>
      <protection/>
    </xf>
    <xf numFmtId="164" fontId="22" fillId="0" borderId="20" xfId="49" applyFont="1" applyFill="1" applyBorder="1" applyAlignment="1">
      <alignment horizontal="center" vertical="top" wrapText="1"/>
      <protection/>
    </xf>
    <xf numFmtId="165" fontId="19" fillId="6" borderId="10" xfId="49" applyNumberFormat="1" applyFont="1" applyFill="1" applyBorder="1" applyAlignment="1">
      <alignment horizontal="right" vertical="center" wrapText="1"/>
      <protection/>
    </xf>
    <xf numFmtId="165" fontId="19" fillId="6" borderId="15" xfId="49" applyNumberFormat="1" applyFont="1" applyFill="1" applyBorder="1" applyAlignment="1">
      <alignment horizontal="right" vertical="center" wrapText="1"/>
      <protection/>
    </xf>
    <xf numFmtId="164" fontId="19" fillId="0" borderId="14" xfId="49" applyFont="1" applyBorder="1">
      <alignment/>
      <protection/>
    </xf>
    <xf numFmtId="164" fontId="19" fillId="0" borderId="11" xfId="49" applyFont="1" applyBorder="1">
      <alignment/>
      <protection/>
    </xf>
    <xf numFmtId="164" fontId="19" fillId="0" borderId="17" xfId="49" applyFont="1" applyBorder="1">
      <alignment/>
      <protection/>
    </xf>
    <xf numFmtId="164" fontId="19" fillId="0" borderId="20" xfId="49" applyFont="1" applyBorder="1">
      <alignment/>
      <protection/>
    </xf>
    <xf numFmtId="164" fontId="19" fillId="0" borderId="11" xfId="49" applyFont="1" applyBorder="1" applyAlignment="1">
      <alignment horizontal="center"/>
      <protection/>
    </xf>
    <xf numFmtId="164" fontId="32" fillId="0" borderId="17" xfId="49" applyFont="1" applyBorder="1">
      <alignment/>
      <protection/>
    </xf>
    <xf numFmtId="165" fontId="19" fillId="6" borderId="17" xfId="49" applyNumberFormat="1" applyFont="1" applyFill="1" applyBorder="1" applyAlignment="1">
      <alignment horizontal="right" vertical="center"/>
      <protection/>
    </xf>
    <xf numFmtId="165" fontId="19" fillId="6" borderId="14" xfId="49" applyNumberFormat="1" applyFont="1" applyFill="1" applyBorder="1" applyAlignment="1">
      <alignment horizontal="right" vertical="center"/>
      <protection/>
    </xf>
    <xf numFmtId="165" fontId="19" fillId="6" borderId="11" xfId="49" applyNumberFormat="1" applyFont="1" applyFill="1" applyBorder="1" applyAlignment="1">
      <alignment horizontal="right" vertical="center"/>
      <protection/>
    </xf>
    <xf numFmtId="164" fontId="19" fillId="0" borderId="0" xfId="49" applyFont="1" applyAlignment="1">
      <alignment horizontal="left"/>
      <protection/>
    </xf>
    <xf numFmtId="164" fontId="19" fillId="0" borderId="0" xfId="49" applyFont="1" applyBorder="1" applyAlignment="1">
      <alignment horizontal="left"/>
      <protection/>
    </xf>
    <xf numFmtId="164" fontId="19" fillId="0" borderId="10" xfId="49" applyFont="1" applyBorder="1" applyAlignment="1">
      <alignment horizontal="left"/>
      <protection/>
    </xf>
    <xf numFmtId="164" fontId="34" fillId="0" borderId="10" xfId="49" applyFont="1" applyBorder="1" applyAlignment="1">
      <alignment horizontal="left" vertical="center"/>
      <protection/>
    </xf>
    <xf numFmtId="164" fontId="34" fillId="0" borderId="0" xfId="49" applyFont="1" applyBorder="1" applyAlignment="1">
      <alignment horizontal="left" vertical="center"/>
      <protection/>
    </xf>
    <xf numFmtId="164" fontId="19" fillId="0" borderId="10" xfId="49" applyFont="1" applyBorder="1">
      <alignment/>
      <protection/>
    </xf>
    <xf numFmtId="164" fontId="19" fillId="0" borderId="0" xfId="49" applyFont="1" applyAlignment="1">
      <alignment vertical="center"/>
      <protection/>
    </xf>
    <xf numFmtId="164" fontId="19" fillId="0" borderId="0" xfId="49" applyFont="1" applyBorder="1" applyAlignment="1">
      <alignment vertical="center"/>
      <protection/>
    </xf>
    <xf numFmtId="164" fontId="22" fillId="0" borderId="0" xfId="49" applyFont="1" applyBorder="1" applyAlignment="1">
      <alignment vertical="top"/>
      <protection/>
    </xf>
    <xf numFmtId="164" fontId="0" fillId="0" borderId="0" xfId="0" applyAlignment="1">
      <alignment/>
    </xf>
    <xf numFmtId="164" fontId="35" fillId="0" borderId="15" xfId="49" applyFont="1" applyBorder="1" applyAlignment="1">
      <alignment horizontal="center" vertical="top"/>
      <protection/>
    </xf>
    <xf numFmtId="164" fontId="35" fillId="0" borderId="0" xfId="49" applyFont="1" applyBorder="1" applyAlignment="1">
      <alignment horizontal="center" vertical="top"/>
      <protection/>
    </xf>
    <xf numFmtId="164" fontId="34" fillId="0" borderId="0" xfId="49" applyFont="1" applyBorder="1" applyAlignment="1">
      <alignment horizontal="center" vertical="top"/>
      <protection/>
    </xf>
    <xf numFmtId="164" fontId="19" fillId="0" borderId="10" xfId="49" applyFont="1" applyBorder="1" applyAlignment="1">
      <alignment horizontal="center"/>
      <protection/>
    </xf>
    <xf numFmtId="164" fontId="34" fillId="0" borderId="10" xfId="49" applyFont="1" applyBorder="1" applyAlignment="1">
      <alignment horizontal="center" vertical="top"/>
      <protection/>
    </xf>
    <xf numFmtId="164" fontId="19" fillId="0" borderId="0" xfId="49" applyFont="1" applyAlignment="1">
      <alignment/>
      <protection/>
    </xf>
    <xf numFmtId="164" fontId="22" fillId="0" borderId="15" xfId="49" applyFont="1" applyBorder="1" applyAlignment="1">
      <alignment horizontal="center" vertical="top"/>
      <protection/>
    </xf>
    <xf numFmtId="164" fontId="0" fillId="0" borderId="0" xfId="0" applyAlignment="1">
      <alignment horizontal="center"/>
    </xf>
    <xf numFmtId="164" fontId="22" fillId="0" borderId="0" xfId="49" applyFont="1">
      <alignment/>
      <protection/>
    </xf>
    <xf numFmtId="164" fontId="0" fillId="0" borderId="10" xfId="0" applyBorder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 antraštė" xfId="20"/>
    <cellStyle name="2 antraštė" xfId="21"/>
    <cellStyle name="20% – paryškinimas 1" xfId="22"/>
    <cellStyle name="20% – paryškinimas 2" xfId="23"/>
    <cellStyle name="20% – paryškinimas 3" xfId="24"/>
    <cellStyle name="20% – paryškinimas 4" xfId="25"/>
    <cellStyle name="20% – paryškinimas 5" xfId="26"/>
    <cellStyle name="20% – paryškinimas 6" xfId="27"/>
    <cellStyle name="3 antraštė" xfId="28"/>
    <cellStyle name="4 antraštė" xfId="29"/>
    <cellStyle name="40% – paryškinimas 1" xfId="30"/>
    <cellStyle name="40% – paryškinimas 2" xfId="31"/>
    <cellStyle name="40% – paryškinimas 3" xfId="32"/>
    <cellStyle name="40% – paryškinimas 4" xfId="33"/>
    <cellStyle name="40% – paryškinimas 5" xfId="34"/>
    <cellStyle name="40% – paryškinimas 6" xfId="35"/>
    <cellStyle name="60% – paryškinimas 1" xfId="36"/>
    <cellStyle name="60% – paryškinimas 2" xfId="37"/>
    <cellStyle name="60% – paryškinimas 3" xfId="38"/>
    <cellStyle name="60% – paryškinimas 4" xfId="39"/>
    <cellStyle name="60% – paryškinimas 5" xfId="40"/>
    <cellStyle name="60% – paryškinimas 6" xfId="41"/>
    <cellStyle name="Aiškinamasis tekstas" xfId="42"/>
    <cellStyle name="Blogas" xfId="43"/>
    <cellStyle name="Geras" xfId="44"/>
    <cellStyle name="Išvestis" xfId="45"/>
    <cellStyle name="Įspėjimo tekstas" xfId="46"/>
    <cellStyle name="Įvestis" xfId="47"/>
    <cellStyle name="Neutralus" xfId="48"/>
    <cellStyle name="Normal_biudz uz 2001 atskaitomybe3" xfId="49"/>
    <cellStyle name="Normal_TRECFORMantras200133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Skaičiavimas" xfId="59"/>
    <cellStyle name="Suma" xfId="60"/>
    <cellStyle name="Susietas langelis" xfId="61"/>
    <cellStyle name="Tikrinimo langelis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479"/>
  <sheetViews>
    <sheetView showZeros="0" zoomScaleSheetLayoutView="12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0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6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7"/>
      <c r="H6" s="17"/>
      <c r="I6" s="17"/>
      <c r="J6" s="17"/>
      <c r="K6" s="17"/>
      <c r="L6" s="18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20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9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" t="s">
        <v>6</v>
      </c>
      <c r="H10" s="4"/>
      <c r="I10" s="4"/>
      <c r="J10" s="4"/>
      <c r="K10" s="4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" t="s">
        <v>7</v>
      </c>
      <c r="H11" s="24"/>
      <c r="I11" s="24"/>
      <c r="J11" s="24"/>
      <c r="K11" s="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" t="s">
        <v>9</v>
      </c>
      <c r="H15" s="4"/>
      <c r="I15" s="4"/>
      <c r="J15" s="4"/>
      <c r="K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5" t="s">
        <v>10</v>
      </c>
      <c r="H16" s="25"/>
      <c r="I16" s="25"/>
      <c r="J16" s="25"/>
      <c r="K16" s="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6"/>
      <c r="D17" s="27"/>
      <c r="E17" s="27"/>
      <c r="F17" s="27"/>
      <c r="G17" s="28"/>
      <c r="H17" s="28"/>
      <c r="I17" s="28"/>
      <c r="J17" s="28"/>
      <c r="K17" s="28"/>
      <c r="L17" s="2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2"/>
      <c r="K19" s="33"/>
      <c r="L19" s="34" t="s">
        <v>11</v>
      </c>
      <c r="M19" s="3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5" t="s">
        <v>12</v>
      </c>
      <c r="K20" s="36"/>
      <c r="L20" s="37"/>
      <c r="M20" s="3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38"/>
      <c r="F21" s="24"/>
      <c r="H21" s="3"/>
      <c r="I21" s="39"/>
      <c r="J21" s="39"/>
      <c r="K21" s="40" t="s">
        <v>13</v>
      </c>
      <c r="L21" s="41"/>
      <c r="M21" s="3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2"/>
      <c r="D22" s="42"/>
      <c r="E22" s="42"/>
      <c r="F22" s="42"/>
      <c r="G22" s="42"/>
      <c r="H22" s="42"/>
      <c r="I22" s="42"/>
      <c r="J22" s="27"/>
      <c r="K22" s="40" t="s">
        <v>14</v>
      </c>
      <c r="L22" s="43"/>
      <c r="M22" s="3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6"/>
      <c r="D23" s="27"/>
      <c r="E23" s="27"/>
      <c r="F23" s="27"/>
      <c r="G23" s="44" t="s">
        <v>15</v>
      </c>
      <c r="H23" s="45"/>
      <c r="I23" s="27"/>
      <c r="J23" s="46" t="s">
        <v>16</v>
      </c>
      <c r="K23" s="47"/>
      <c r="L23" s="41"/>
      <c r="M23" s="3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6"/>
      <c r="D24" s="27"/>
      <c r="E24" s="27"/>
      <c r="F24" s="27"/>
      <c r="G24" s="48" t="s">
        <v>17</v>
      </c>
      <c r="H24" s="49"/>
      <c r="I24" s="50"/>
      <c r="J24" s="51"/>
      <c r="K24" s="41"/>
      <c r="L24" s="41"/>
      <c r="M24" s="3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6"/>
      <c r="D25" s="27"/>
      <c r="E25" s="27"/>
      <c r="F25" s="27"/>
      <c r="G25" s="46" t="s">
        <v>18</v>
      </c>
      <c r="H25" s="46"/>
      <c r="I25" s="52"/>
      <c r="J25" s="53"/>
      <c r="K25" s="41"/>
      <c r="L25" s="41"/>
      <c r="M25" s="3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4"/>
      <c r="B26" s="54"/>
      <c r="C26" s="54"/>
      <c r="D26" s="54"/>
      <c r="E26" s="54"/>
      <c r="F26" s="55"/>
      <c r="G26" s="56"/>
      <c r="H26" s="3"/>
      <c r="I26" s="56"/>
      <c r="J26" s="56"/>
      <c r="K26" s="57"/>
      <c r="L26" s="58" t="s">
        <v>19</v>
      </c>
      <c r="M26" s="5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0" t="s">
        <v>20</v>
      </c>
      <c r="B27" s="60"/>
      <c r="C27" s="60"/>
      <c r="D27" s="60"/>
      <c r="E27" s="60"/>
      <c r="F27" s="60"/>
      <c r="G27" s="61" t="s">
        <v>21</v>
      </c>
      <c r="H27" s="62" t="s">
        <v>22</v>
      </c>
      <c r="I27" s="63" t="s">
        <v>23</v>
      </c>
      <c r="J27" s="63"/>
      <c r="K27" s="64" t="s">
        <v>24</v>
      </c>
      <c r="L27" s="65" t="s">
        <v>25</v>
      </c>
      <c r="M27" s="5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0"/>
      <c r="B28" s="60"/>
      <c r="C28" s="60"/>
      <c r="D28" s="60"/>
      <c r="E28" s="60"/>
      <c r="F28" s="60"/>
      <c r="G28" s="61"/>
      <c r="H28" s="62"/>
      <c r="I28" s="66" t="s">
        <v>26</v>
      </c>
      <c r="J28" s="67" t="s">
        <v>27</v>
      </c>
      <c r="K28" s="64"/>
      <c r="L28" s="6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68" t="s">
        <v>28</v>
      </c>
      <c r="B29" s="68"/>
      <c r="C29" s="68"/>
      <c r="D29" s="68"/>
      <c r="E29" s="68"/>
      <c r="F29" s="68"/>
      <c r="G29" s="69">
        <v>2</v>
      </c>
      <c r="H29" s="70">
        <v>3</v>
      </c>
      <c r="I29" s="71" t="s">
        <v>29</v>
      </c>
      <c r="J29" s="72" t="s">
        <v>30</v>
      </c>
      <c r="K29" s="73">
        <v>6</v>
      </c>
      <c r="L29" s="73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82" customFormat="1" ht="14.25" customHeight="1">
      <c r="A30" s="74">
        <v>2</v>
      </c>
      <c r="B30" s="74"/>
      <c r="C30" s="75"/>
      <c r="D30" s="76"/>
      <c r="E30" s="74"/>
      <c r="F30" s="77"/>
      <c r="G30" s="75" t="s">
        <v>31</v>
      </c>
      <c r="H30" s="78">
        <v>1</v>
      </c>
      <c r="I30" s="79">
        <f>SUM(I31+I41+I64+I85+I93+I109+I132+I148+I157)</f>
        <v>0</v>
      </c>
      <c r="J30" s="79">
        <f>SUM(J31+J41+J64+J85+J93+J109+J132+J148+J157)</f>
        <v>0</v>
      </c>
      <c r="K30" s="80">
        <f>SUM(K31+K41+K64+K85+K93+K109+K132+K148+K157)</f>
        <v>0</v>
      </c>
      <c r="L30" s="79">
        <f>SUM(L31+L41+L64+L85+L93+L109+L132+L148+L157)</f>
        <v>0</v>
      </c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</row>
    <row r="31" spans="1:27" ht="24.75" customHeight="1">
      <c r="A31" s="83">
        <v>2</v>
      </c>
      <c r="B31" s="84">
        <v>1</v>
      </c>
      <c r="C31" s="85"/>
      <c r="D31" s="86"/>
      <c r="E31" s="87"/>
      <c r="F31" s="88"/>
      <c r="G31" s="84" t="s">
        <v>32</v>
      </c>
      <c r="H31" s="89">
        <v>2</v>
      </c>
      <c r="I31" s="79">
        <f>SUM(I32+I37)</f>
        <v>0</v>
      </c>
      <c r="J31" s="79">
        <f>SUM(J32+J37)</f>
        <v>0</v>
      </c>
      <c r="K31" s="90">
        <f>SUM(K32+K37)</f>
        <v>0</v>
      </c>
      <c r="L31" s="91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92">
        <v>2</v>
      </c>
      <c r="B32" s="92">
        <v>1</v>
      </c>
      <c r="C32" s="93">
        <v>1</v>
      </c>
      <c r="D32" s="94"/>
      <c r="E32" s="92"/>
      <c r="F32" s="95"/>
      <c r="G32" s="96" t="s">
        <v>33</v>
      </c>
      <c r="H32" s="78">
        <v>3</v>
      </c>
      <c r="I32" s="97">
        <f>SUM(I33)</f>
        <v>0</v>
      </c>
      <c r="J32" s="97">
        <f aca="true" t="shared" si="0" ref="J32:L33">SUM(J33)</f>
        <v>0</v>
      </c>
      <c r="K32" s="98">
        <f t="shared" si="0"/>
        <v>0</v>
      </c>
      <c r="L32" s="9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99">
        <v>2</v>
      </c>
      <c r="B33" s="92">
        <v>1</v>
      </c>
      <c r="C33" s="93">
        <v>1</v>
      </c>
      <c r="D33" s="94">
        <v>1</v>
      </c>
      <c r="E33" s="92"/>
      <c r="F33" s="95"/>
      <c r="G33" s="93" t="s">
        <v>33</v>
      </c>
      <c r="H33" s="100">
        <v>4</v>
      </c>
      <c r="I33" s="97">
        <f>SUM(I34)</f>
        <v>0</v>
      </c>
      <c r="J33" s="97">
        <f t="shared" si="0"/>
        <v>0</v>
      </c>
      <c r="K33" s="98">
        <f t="shared" si="0"/>
        <v>0</v>
      </c>
      <c r="L33" s="9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99">
        <v>2</v>
      </c>
      <c r="B34" s="92">
        <v>1</v>
      </c>
      <c r="C34" s="93">
        <v>1</v>
      </c>
      <c r="D34" s="94">
        <v>1</v>
      </c>
      <c r="E34" s="92">
        <v>1</v>
      </c>
      <c r="F34" s="95"/>
      <c r="G34" s="93" t="s">
        <v>34</v>
      </c>
      <c r="H34" s="78">
        <v>5</v>
      </c>
      <c r="I34" s="98">
        <f>SUM(I35:I36)</f>
        <v>0</v>
      </c>
      <c r="J34" s="97">
        <f>SUM(J35:J36)</f>
        <v>0</v>
      </c>
      <c r="K34" s="98">
        <f>SUM(K35:K36)</f>
        <v>0</v>
      </c>
      <c r="L34" s="9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99">
        <v>2</v>
      </c>
      <c r="B35" s="92">
        <v>1</v>
      </c>
      <c r="C35" s="93">
        <v>1</v>
      </c>
      <c r="D35" s="94">
        <v>1</v>
      </c>
      <c r="E35" s="92">
        <v>1</v>
      </c>
      <c r="F35" s="95">
        <v>1</v>
      </c>
      <c r="G35" s="93" t="s">
        <v>35</v>
      </c>
      <c r="H35" s="100">
        <v>6</v>
      </c>
      <c r="I35" s="101"/>
      <c r="J35" s="102"/>
      <c r="K35" s="102"/>
      <c r="L35" s="10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99">
        <v>2</v>
      </c>
      <c r="B36" s="92">
        <v>1</v>
      </c>
      <c r="C36" s="93">
        <v>1</v>
      </c>
      <c r="D36" s="94">
        <v>1</v>
      </c>
      <c r="E36" s="92">
        <v>1</v>
      </c>
      <c r="F36" s="95">
        <v>2</v>
      </c>
      <c r="G36" s="93" t="s">
        <v>36</v>
      </c>
      <c r="H36" s="78">
        <v>7</v>
      </c>
      <c r="I36" s="102"/>
      <c r="J36" s="102"/>
      <c r="K36" s="102"/>
      <c r="L36" s="10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99">
        <v>2</v>
      </c>
      <c r="B37" s="92">
        <v>1</v>
      </c>
      <c r="C37" s="93">
        <v>2</v>
      </c>
      <c r="D37" s="94"/>
      <c r="E37" s="92"/>
      <c r="F37" s="95"/>
      <c r="G37" s="96" t="s">
        <v>37</v>
      </c>
      <c r="H37" s="100">
        <v>8</v>
      </c>
      <c r="I37" s="98">
        <f>I38</f>
        <v>0</v>
      </c>
      <c r="J37" s="97">
        <f aca="true" t="shared" si="1" ref="J37:L38">J38</f>
        <v>0</v>
      </c>
      <c r="K37" s="98">
        <f t="shared" si="1"/>
        <v>0</v>
      </c>
      <c r="L37" s="9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99">
        <v>2</v>
      </c>
      <c r="B38" s="92">
        <v>1</v>
      </c>
      <c r="C38" s="93">
        <v>2</v>
      </c>
      <c r="D38" s="94">
        <v>1</v>
      </c>
      <c r="E38" s="92"/>
      <c r="F38" s="95"/>
      <c r="G38" s="93" t="s">
        <v>37</v>
      </c>
      <c r="H38" s="78">
        <v>9</v>
      </c>
      <c r="I38" s="98">
        <f>I39</f>
        <v>0</v>
      </c>
      <c r="J38" s="97">
        <f t="shared" si="1"/>
        <v>0</v>
      </c>
      <c r="K38" s="97">
        <f t="shared" si="1"/>
        <v>0</v>
      </c>
      <c r="L38" s="9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99">
        <v>2</v>
      </c>
      <c r="B39" s="92">
        <v>1</v>
      </c>
      <c r="C39" s="93">
        <v>2</v>
      </c>
      <c r="D39" s="94">
        <v>1</v>
      </c>
      <c r="E39" s="92">
        <v>1</v>
      </c>
      <c r="F39" s="95"/>
      <c r="G39" s="93" t="s">
        <v>37</v>
      </c>
      <c r="H39" s="100">
        <v>10</v>
      </c>
      <c r="I39" s="97">
        <f>I40</f>
        <v>0</v>
      </c>
      <c r="J39" s="97">
        <f>J40</f>
        <v>0</v>
      </c>
      <c r="K39" s="97">
        <f>K40</f>
        <v>0</v>
      </c>
      <c r="L39" s="9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99">
        <v>2</v>
      </c>
      <c r="B40" s="92">
        <v>1</v>
      </c>
      <c r="C40" s="93">
        <v>2</v>
      </c>
      <c r="D40" s="94">
        <v>1</v>
      </c>
      <c r="E40" s="92">
        <v>1</v>
      </c>
      <c r="F40" s="95">
        <v>1</v>
      </c>
      <c r="G40" s="93" t="s">
        <v>37</v>
      </c>
      <c r="H40" s="78">
        <v>11</v>
      </c>
      <c r="I40" s="103"/>
      <c r="J40" s="102"/>
      <c r="K40" s="102"/>
      <c r="L40" s="10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104">
        <v>2</v>
      </c>
      <c r="B41" s="105">
        <v>2</v>
      </c>
      <c r="C41" s="85"/>
      <c r="D41" s="86"/>
      <c r="E41" s="87"/>
      <c r="F41" s="88"/>
      <c r="G41" s="84" t="s">
        <v>38</v>
      </c>
      <c r="H41" s="89">
        <v>12</v>
      </c>
      <c r="I41" s="106">
        <f aca="true" t="shared" si="2" ref="I41:L43">I42</f>
        <v>0</v>
      </c>
      <c r="J41" s="107">
        <f t="shared" si="2"/>
        <v>0</v>
      </c>
      <c r="K41" s="106">
        <f t="shared" si="2"/>
        <v>0</v>
      </c>
      <c r="L41" s="106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99">
        <v>2</v>
      </c>
      <c r="B42" s="92">
        <v>2</v>
      </c>
      <c r="C42" s="93">
        <v>1</v>
      </c>
      <c r="D42" s="94"/>
      <c r="E42" s="92"/>
      <c r="F42" s="95"/>
      <c r="G42" s="96" t="s">
        <v>38</v>
      </c>
      <c r="H42" s="78">
        <v>13</v>
      </c>
      <c r="I42" s="97">
        <f t="shared" si="2"/>
        <v>0</v>
      </c>
      <c r="J42" s="98">
        <f t="shared" si="2"/>
        <v>0</v>
      </c>
      <c r="K42" s="97">
        <f t="shared" si="2"/>
        <v>0</v>
      </c>
      <c r="L42" s="98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99">
        <v>2</v>
      </c>
      <c r="B43" s="92">
        <v>2</v>
      </c>
      <c r="C43" s="93">
        <v>1</v>
      </c>
      <c r="D43" s="94">
        <v>1</v>
      </c>
      <c r="E43" s="92"/>
      <c r="F43" s="95"/>
      <c r="G43" s="93" t="s">
        <v>38</v>
      </c>
      <c r="H43" s="100">
        <v>14</v>
      </c>
      <c r="I43" s="97">
        <f t="shared" si="2"/>
        <v>0</v>
      </c>
      <c r="J43" s="98">
        <f t="shared" si="2"/>
        <v>0</v>
      </c>
      <c r="K43" s="108">
        <f t="shared" si="2"/>
        <v>0</v>
      </c>
      <c r="L43" s="10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109">
        <v>2</v>
      </c>
      <c r="B44" s="110">
        <v>2</v>
      </c>
      <c r="C44" s="111">
        <v>1</v>
      </c>
      <c r="D44" s="112">
        <v>1</v>
      </c>
      <c r="E44" s="110">
        <v>1</v>
      </c>
      <c r="F44" s="113"/>
      <c r="G44" s="111" t="s">
        <v>38</v>
      </c>
      <c r="H44" s="114">
        <v>15</v>
      </c>
      <c r="I44" s="115">
        <f>SUM(I45:I63)-I54</f>
        <v>0</v>
      </c>
      <c r="J44" s="116">
        <f>SUM(J45:J63)-J54</f>
        <v>0</v>
      </c>
      <c r="K44" s="116">
        <f>SUM(K45:K63)-K54</f>
        <v>0</v>
      </c>
      <c r="L44" s="117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118">
        <v>2</v>
      </c>
      <c r="B45" s="119">
        <v>2</v>
      </c>
      <c r="C45" s="120">
        <v>1</v>
      </c>
      <c r="D45" s="121">
        <v>1</v>
      </c>
      <c r="E45" s="119">
        <v>1</v>
      </c>
      <c r="F45" s="122">
        <v>1</v>
      </c>
      <c r="G45" s="120" t="s">
        <v>39</v>
      </c>
      <c r="H45" s="100">
        <v>16</v>
      </c>
      <c r="I45" s="102"/>
      <c r="J45" s="102"/>
      <c r="K45" s="102"/>
      <c r="L45" s="10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118">
        <v>2</v>
      </c>
      <c r="B46" s="119">
        <v>2</v>
      </c>
      <c r="C46" s="120">
        <v>1</v>
      </c>
      <c r="D46" s="121">
        <v>1</v>
      </c>
      <c r="E46" s="119">
        <v>1</v>
      </c>
      <c r="F46" s="123">
        <v>2</v>
      </c>
      <c r="G46" s="120" t="s">
        <v>40</v>
      </c>
      <c r="H46" s="78">
        <v>17</v>
      </c>
      <c r="I46" s="102"/>
      <c r="J46" s="102"/>
      <c r="K46" s="102"/>
      <c r="L46" s="10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118">
        <v>2</v>
      </c>
      <c r="B47" s="119">
        <v>2</v>
      </c>
      <c r="C47" s="120">
        <v>1</v>
      </c>
      <c r="D47" s="121">
        <v>1</v>
      </c>
      <c r="E47" s="119">
        <v>1</v>
      </c>
      <c r="F47" s="123">
        <v>5</v>
      </c>
      <c r="G47" s="120" t="s">
        <v>41</v>
      </c>
      <c r="H47" s="100">
        <v>18</v>
      </c>
      <c r="I47" s="102"/>
      <c r="J47" s="102"/>
      <c r="K47" s="102"/>
      <c r="L47" s="10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118">
        <v>2</v>
      </c>
      <c r="B48" s="119">
        <v>2</v>
      </c>
      <c r="C48" s="120">
        <v>1</v>
      </c>
      <c r="D48" s="121">
        <v>1</v>
      </c>
      <c r="E48" s="119">
        <v>1</v>
      </c>
      <c r="F48" s="123">
        <v>6</v>
      </c>
      <c r="G48" s="120" t="s">
        <v>42</v>
      </c>
      <c r="H48" s="78">
        <v>19</v>
      </c>
      <c r="I48" s="102"/>
      <c r="J48" s="102"/>
      <c r="K48" s="102"/>
      <c r="L48" s="10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24">
        <v>2</v>
      </c>
      <c r="B49" s="125">
        <v>2</v>
      </c>
      <c r="C49" s="126">
        <v>1</v>
      </c>
      <c r="D49" s="127">
        <v>1</v>
      </c>
      <c r="E49" s="125">
        <v>1</v>
      </c>
      <c r="F49" s="128">
        <v>7</v>
      </c>
      <c r="G49" s="126" t="s">
        <v>43</v>
      </c>
      <c r="H49" s="89">
        <v>20</v>
      </c>
      <c r="I49" s="102"/>
      <c r="J49" s="102"/>
      <c r="K49" s="102"/>
      <c r="L49" s="10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118">
        <v>2</v>
      </c>
      <c r="B50" s="119">
        <v>2</v>
      </c>
      <c r="C50" s="120">
        <v>1</v>
      </c>
      <c r="D50" s="121">
        <v>1</v>
      </c>
      <c r="E50" s="119">
        <v>1</v>
      </c>
      <c r="F50" s="123">
        <v>8</v>
      </c>
      <c r="G50" s="120" t="s">
        <v>44</v>
      </c>
      <c r="H50" s="78">
        <v>21</v>
      </c>
      <c r="I50" s="102"/>
      <c r="J50" s="102"/>
      <c r="K50" s="102"/>
      <c r="L50" s="10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118">
        <v>2</v>
      </c>
      <c r="B51" s="119">
        <v>2</v>
      </c>
      <c r="C51" s="120">
        <v>1</v>
      </c>
      <c r="D51" s="121">
        <v>1</v>
      </c>
      <c r="E51" s="119">
        <v>1</v>
      </c>
      <c r="F51" s="123">
        <v>9</v>
      </c>
      <c r="G51" s="120" t="s">
        <v>45</v>
      </c>
      <c r="H51" s="100">
        <v>22</v>
      </c>
      <c r="I51" s="102"/>
      <c r="J51" s="102"/>
      <c r="K51" s="102"/>
      <c r="L51" s="10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24">
        <v>2</v>
      </c>
      <c r="B52" s="125">
        <v>2</v>
      </c>
      <c r="C52" s="126">
        <v>1</v>
      </c>
      <c r="D52" s="127">
        <v>1</v>
      </c>
      <c r="E52" s="125">
        <v>1</v>
      </c>
      <c r="F52" s="128">
        <v>10</v>
      </c>
      <c r="G52" s="126" t="s">
        <v>46</v>
      </c>
      <c r="H52" s="129">
        <v>23</v>
      </c>
      <c r="I52" s="102"/>
      <c r="J52" s="102"/>
      <c r="K52" s="102"/>
      <c r="L52" s="10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118">
        <v>2</v>
      </c>
      <c r="B53" s="119">
        <v>2</v>
      </c>
      <c r="C53" s="120">
        <v>1</v>
      </c>
      <c r="D53" s="121">
        <v>1</v>
      </c>
      <c r="E53" s="119">
        <v>1</v>
      </c>
      <c r="F53" s="123">
        <v>11</v>
      </c>
      <c r="G53" s="120" t="s">
        <v>47</v>
      </c>
      <c r="H53" s="100">
        <v>24</v>
      </c>
      <c r="I53" s="103"/>
      <c r="J53" s="102"/>
      <c r="K53" s="102"/>
      <c r="L53" s="10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130">
        <v>1</v>
      </c>
      <c r="B54" s="130"/>
      <c r="C54" s="130"/>
      <c r="D54" s="130"/>
      <c r="E54" s="130"/>
      <c r="F54" s="130"/>
      <c r="G54" s="130">
        <v>2</v>
      </c>
      <c r="H54" s="131">
        <v>3</v>
      </c>
      <c r="I54" s="132">
        <v>4</v>
      </c>
      <c r="J54" s="133">
        <v>5</v>
      </c>
      <c r="K54" s="134">
        <v>6</v>
      </c>
      <c r="L54" s="132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135">
        <v>2</v>
      </c>
      <c r="B55" s="136">
        <v>2</v>
      </c>
      <c r="C55" s="137">
        <v>1</v>
      </c>
      <c r="D55" s="137">
        <v>1</v>
      </c>
      <c r="E55" s="137">
        <v>1</v>
      </c>
      <c r="F55" s="138">
        <v>12</v>
      </c>
      <c r="G55" s="137" t="s">
        <v>48</v>
      </c>
      <c r="H55" s="139">
        <v>25</v>
      </c>
      <c r="I55" s="140"/>
      <c r="J55" s="102"/>
      <c r="K55" s="102"/>
      <c r="L55" s="10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3.25">
      <c r="A56" s="118">
        <v>2</v>
      </c>
      <c r="B56" s="119">
        <v>2</v>
      </c>
      <c r="C56" s="120">
        <v>1</v>
      </c>
      <c r="D56" s="120">
        <v>1</v>
      </c>
      <c r="E56" s="120">
        <v>1</v>
      </c>
      <c r="F56" s="123">
        <v>14</v>
      </c>
      <c r="G56" s="120" t="s">
        <v>49</v>
      </c>
      <c r="H56" s="78">
        <v>26</v>
      </c>
      <c r="I56" s="103"/>
      <c r="J56" s="102"/>
      <c r="K56" s="102"/>
      <c r="L56" s="10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3.25">
      <c r="A57" s="118">
        <v>2</v>
      </c>
      <c r="B57" s="119">
        <v>2</v>
      </c>
      <c r="C57" s="120">
        <v>1</v>
      </c>
      <c r="D57" s="120">
        <v>1</v>
      </c>
      <c r="E57" s="120">
        <v>1</v>
      </c>
      <c r="F57" s="123">
        <v>15</v>
      </c>
      <c r="G57" s="120" t="s">
        <v>50</v>
      </c>
      <c r="H57" s="139">
        <v>27</v>
      </c>
      <c r="I57" s="103"/>
      <c r="J57" s="102"/>
      <c r="K57" s="102"/>
      <c r="L57" s="10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118">
        <v>2</v>
      </c>
      <c r="B58" s="119">
        <v>2</v>
      </c>
      <c r="C58" s="120">
        <v>1</v>
      </c>
      <c r="D58" s="120">
        <v>1</v>
      </c>
      <c r="E58" s="120">
        <v>1</v>
      </c>
      <c r="F58" s="123">
        <v>16</v>
      </c>
      <c r="G58" s="120" t="s">
        <v>51</v>
      </c>
      <c r="H58" s="78">
        <v>28</v>
      </c>
      <c r="I58" s="103"/>
      <c r="J58" s="102"/>
      <c r="K58" s="102"/>
      <c r="L58" s="10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118">
        <v>2</v>
      </c>
      <c r="B59" s="119">
        <v>2</v>
      </c>
      <c r="C59" s="120">
        <v>1</v>
      </c>
      <c r="D59" s="120">
        <v>1</v>
      </c>
      <c r="E59" s="120">
        <v>1</v>
      </c>
      <c r="F59" s="123">
        <v>17</v>
      </c>
      <c r="G59" s="120" t="s">
        <v>52</v>
      </c>
      <c r="H59" s="139">
        <v>29</v>
      </c>
      <c r="I59" s="103"/>
      <c r="J59" s="102"/>
      <c r="K59" s="102"/>
      <c r="L59" s="10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118">
        <v>2</v>
      </c>
      <c r="B60" s="119">
        <v>2</v>
      </c>
      <c r="C60" s="120">
        <v>1</v>
      </c>
      <c r="D60" s="120">
        <v>1</v>
      </c>
      <c r="E60" s="120">
        <v>1</v>
      </c>
      <c r="F60" s="123">
        <v>18</v>
      </c>
      <c r="G60" s="120" t="s">
        <v>53</v>
      </c>
      <c r="H60" s="78">
        <v>30</v>
      </c>
      <c r="I60" s="103"/>
      <c r="J60" s="102"/>
      <c r="K60" s="102"/>
      <c r="L60" s="10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118">
        <v>2</v>
      </c>
      <c r="B61" s="119">
        <v>2</v>
      </c>
      <c r="C61" s="120">
        <v>1</v>
      </c>
      <c r="D61" s="120">
        <v>1</v>
      </c>
      <c r="E61" s="120">
        <v>1</v>
      </c>
      <c r="F61" s="123">
        <v>19</v>
      </c>
      <c r="G61" s="120" t="s">
        <v>54</v>
      </c>
      <c r="H61" s="139">
        <v>31</v>
      </c>
      <c r="I61" s="103"/>
      <c r="J61" s="102"/>
      <c r="K61" s="102"/>
      <c r="L61" s="10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118">
        <v>2</v>
      </c>
      <c r="B62" s="119">
        <v>2</v>
      </c>
      <c r="C62" s="120">
        <v>1</v>
      </c>
      <c r="D62" s="120">
        <v>1</v>
      </c>
      <c r="E62" s="120">
        <v>1</v>
      </c>
      <c r="F62" s="123">
        <v>20</v>
      </c>
      <c r="G62" s="120" t="s">
        <v>55</v>
      </c>
      <c r="H62" s="78">
        <v>32</v>
      </c>
      <c r="I62" s="103"/>
      <c r="J62" s="102"/>
      <c r="K62" s="102"/>
      <c r="L62" s="10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118">
        <v>2</v>
      </c>
      <c r="B63" s="119">
        <v>2</v>
      </c>
      <c r="C63" s="120">
        <v>1</v>
      </c>
      <c r="D63" s="120">
        <v>1</v>
      </c>
      <c r="E63" s="120">
        <v>1</v>
      </c>
      <c r="F63" s="123">
        <v>30</v>
      </c>
      <c r="G63" s="120" t="s">
        <v>56</v>
      </c>
      <c r="H63" s="139">
        <v>33</v>
      </c>
      <c r="I63" s="103"/>
      <c r="J63" s="102"/>
      <c r="K63" s="102"/>
      <c r="L63" s="10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1">
        <v>2</v>
      </c>
      <c r="B64" s="142">
        <v>3</v>
      </c>
      <c r="C64" s="84"/>
      <c r="D64" s="85"/>
      <c r="E64" s="85"/>
      <c r="F64" s="88"/>
      <c r="G64" s="143" t="s">
        <v>57</v>
      </c>
      <c r="H64" s="78">
        <v>34</v>
      </c>
      <c r="I64" s="144">
        <f>SUM(I65+I81)</f>
        <v>0</v>
      </c>
      <c r="J64" s="145">
        <f>SUM(J65+J81)</f>
        <v>0</v>
      </c>
      <c r="K64" s="146">
        <f>SUM(K65+K81)</f>
        <v>0</v>
      </c>
      <c r="L64" s="14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99">
        <v>2</v>
      </c>
      <c r="B65" s="92">
        <v>3</v>
      </c>
      <c r="C65" s="93">
        <v>1</v>
      </c>
      <c r="D65" s="93"/>
      <c r="E65" s="93"/>
      <c r="F65" s="95"/>
      <c r="G65" s="96" t="s">
        <v>58</v>
      </c>
      <c r="H65" s="139">
        <v>35</v>
      </c>
      <c r="I65" s="97">
        <f>SUM(I66+I71+I76)</f>
        <v>0</v>
      </c>
      <c r="J65" s="147">
        <f>SUM(J66+J71+J76)</f>
        <v>0</v>
      </c>
      <c r="K65" s="98">
        <f>SUM(K66+K71+K76)</f>
        <v>0</v>
      </c>
      <c r="L65" s="9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99">
        <v>2</v>
      </c>
      <c r="B66" s="92">
        <v>3</v>
      </c>
      <c r="C66" s="93">
        <v>1</v>
      </c>
      <c r="D66" s="93">
        <v>1</v>
      </c>
      <c r="E66" s="93"/>
      <c r="F66" s="95"/>
      <c r="G66" s="96" t="s">
        <v>59</v>
      </c>
      <c r="H66" s="78">
        <v>36</v>
      </c>
      <c r="I66" s="97">
        <f>I67</f>
        <v>0</v>
      </c>
      <c r="J66" s="147">
        <f>J67</f>
        <v>0</v>
      </c>
      <c r="K66" s="98">
        <f>K67</f>
        <v>0</v>
      </c>
      <c r="L66" s="9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99">
        <v>2</v>
      </c>
      <c r="B67" s="92">
        <v>3</v>
      </c>
      <c r="C67" s="93">
        <v>1</v>
      </c>
      <c r="D67" s="93">
        <v>1</v>
      </c>
      <c r="E67" s="93">
        <v>1</v>
      </c>
      <c r="F67" s="95"/>
      <c r="G67" s="93" t="s">
        <v>59</v>
      </c>
      <c r="H67" s="139">
        <v>37</v>
      </c>
      <c r="I67" s="97">
        <f>SUM(I68:I70)</f>
        <v>0</v>
      </c>
      <c r="J67" s="147">
        <f>SUM(J68:J70)</f>
        <v>0</v>
      </c>
      <c r="K67" s="98">
        <f>SUM(K68:K70)</f>
        <v>0</v>
      </c>
      <c r="L67" s="9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49" customFormat="1" ht="26.25" customHeight="1">
      <c r="A68" s="118">
        <v>2</v>
      </c>
      <c r="B68" s="119">
        <v>3</v>
      </c>
      <c r="C68" s="120">
        <v>1</v>
      </c>
      <c r="D68" s="120">
        <v>1</v>
      </c>
      <c r="E68" s="120">
        <v>1</v>
      </c>
      <c r="F68" s="123">
        <v>1</v>
      </c>
      <c r="G68" s="120" t="s">
        <v>60</v>
      </c>
      <c r="H68" s="78">
        <v>38</v>
      </c>
      <c r="I68" s="103"/>
      <c r="J68" s="103"/>
      <c r="K68" s="103"/>
      <c r="L68" s="103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</row>
    <row r="69" spans="1:27" ht="27" customHeight="1">
      <c r="A69" s="118">
        <v>2</v>
      </c>
      <c r="B69" s="125">
        <v>3</v>
      </c>
      <c r="C69" s="126">
        <v>1</v>
      </c>
      <c r="D69" s="126">
        <v>1</v>
      </c>
      <c r="E69" s="126">
        <v>1</v>
      </c>
      <c r="F69" s="128">
        <v>2</v>
      </c>
      <c r="G69" s="126" t="s">
        <v>61</v>
      </c>
      <c r="H69" s="139">
        <v>39</v>
      </c>
      <c r="I69" s="101"/>
      <c r="J69" s="101"/>
      <c r="K69" s="101"/>
      <c r="L69" s="10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119">
        <v>2</v>
      </c>
      <c r="B70" s="120">
        <v>3</v>
      </c>
      <c r="C70" s="120">
        <v>1</v>
      </c>
      <c r="D70" s="120">
        <v>1</v>
      </c>
      <c r="E70" s="120">
        <v>1</v>
      </c>
      <c r="F70" s="123">
        <v>3</v>
      </c>
      <c r="G70" s="120" t="s">
        <v>62</v>
      </c>
      <c r="H70" s="78">
        <v>40</v>
      </c>
      <c r="I70" s="150"/>
      <c r="J70" s="103"/>
      <c r="K70" s="103"/>
      <c r="L70" s="10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87">
        <v>2</v>
      </c>
      <c r="B71" s="85">
        <v>3</v>
      </c>
      <c r="C71" s="85">
        <v>1</v>
      </c>
      <c r="D71" s="85">
        <v>2</v>
      </c>
      <c r="E71" s="85"/>
      <c r="F71" s="88"/>
      <c r="G71" s="151" t="s">
        <v>63</v>
      </c>
      <c r="H71" s="139">
        <v>41</v>
      </c>
      <c r="I71" s="144">
        <f>I72</f>
        <v>0</v>
      </c>
      <c r="J71" s="145">
        <f>J72</f>
        <v>0</v>
      </c>
      <c r="K71" s="146">
        <f>K72</f>
        <v>0</v>
      </c>
      <c r="L71" s="14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110">
        <v>2</v>
      </c>
      <c r="B72" s="111">
        <v>3</v>
      </c>
      <c r="C72" s="111">
        <v>1</v>
      </c>
      <c r="D72" s="111">
        <v>2</v>
      </c>
      <c r="E72" s="111">
        <v>1</v>
      </c>
      <c r="F72" s="113"/>
      <c r="G72" s="152" t="s">
        <v>63</v>
      </c>
      <c r="H72" s="78">
        <v>42</v>
      </c>
      <c r="I72" s="108">
        <f>SUM(I73:I75)</f>
        <v>0</v>
      </c>
      <c r="J72" s="153">
        <f>SUM(J73:J75)</f>
        <v>0</v>
      </c>
      <c r="K72" s="154">
        <f>SUM(K73:K75)</f>
        <v>0</v>
      </c>
      <c r="L72" s="98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49" customFormat="1" ht="27" customHeight="1">
      <c r="A73" s="119">
        <v>2</v>
      </c>
      <c r="B73" s="120">
        <v>3</v>
      </c>
      <c r="C73" s="120">
        <v>1</v>
      </c>
      <c r="D73" s="120">
        <v>2</v>
      </c>
      <c r="E73" s="120">
        <v>1</v>
      </c>
      <c r="F73" s="123">
        <v>1</v>
      </c>
      <c r="G73" s="119" t="s">
        <v>60</v>
      </c>
      <c r="H73" s="139">
        <v>43</v>
      </c>
      <c r="I73" s="103"/>
      <c r="J73" s="103"/>
      <c r="K73" s="103"/>
      <c r="L73" s="103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</row>
    <row r="74" spans="1:27" ht="27.75" customHeight="1">
      <c r="A74" s="119">
        <v>2</v>
      </c>
      <c r="B74" s="120">
        <v>3</v>
      </c>
      <c r="C74" s="120">
        <v>1</v>
      </c>
      <c r="D74" s="120">
        <v>2</v>
      </c>
      <c r="E74" s="120">
        <v>1</v>
      </c>
      <c r="F74" s="123">
        <v>2</v>
      </c>
      <c r="G74" s="119" t="s">
        <v>61</v>
      </c>
      <c r="H74" s="78">
        <v>44</v>
      </c>
      <c r="I74" s="103"/>
      <c r="J74" s="103"/>
      <c r="K74" s="103"/>
      <c r="L74" s="10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119">
        <v>2</v>
      </c>
      <c r="B75" s="120">
        <v>3</v>
      </c>
      <c r="C75" s="120">
        <v>1</v>
      </c>
      <c r="D75" s="120">
        <v>2</v>
      </c>
      <c r="E75" s="120">
        <v>1</v>
      </c>
      <c r="F75" s="123">
        <v>3</v>
      </c>
      <c r="G75" s="119" t="s">
        <v>62</v>
      </c>
      <c r="H75" s="139">
        <v>45</v>
      </c>
      <c r="I75" s="103"/>
      <c r="J75" s="103"/>
      <c r="K75" s="103"/>
      <c r="L75" s="10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92">
        <v>2</v>
      </c>
      <c r="B76" s="93">
        <v>3</v>
      </c>
      <c r="C76" s="93">
        <v>1</v>
      </c>
      <c r="D76" s="93">
        <v>3</v>
      </c>
      <c r="E76" s="93"/>
      <c r="F76" s="95"/>
      <c r="G76" s="155" t="s">
        <v>64</v>
      </c>
      <c r="H76" s="78">
        <v>46</v>
      </c>
      <c r="I76" s="97">
        <f>I77</f>
        <v>0</v>
      </c>
      <c r="J76" s="147">
        <f>J77</f>
        <v>0</v>
      </c>
      <c r="K76" s="147">
        <f>K77</f>
        <v>0</v>
      </c>
      <c r="L76" s="98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92">
        <v>2</v>
      </c>
      <c r="B77" s="93">
        <v>3</v>
      </c>
      <c r="C77" s="93">
        <v>1</v>
      </c>
      <c r="D77" s="93">
        <v>3</v>
      </c>
      <c r="E77" s="93">
        <v>1</v>
      </c>
      <c r="F77" s="95"/>
      <c r="G77" s="92" t="s">
        <v>64</v>
      </c>
      <c r="H77" s="139">
        <v>47</v>
      </c>
      <c r="I77" s="97">
        <f>SUM(I78:I80)</f>
        <v>0</v>
      </c>
      <c r="J77" s="147">
        <f>SUM(J78:J80)</f>
        <v>0</v>
      </c>
      <c r="K77" s="147">
        <f>SUM(K78:K80)</f>
        <v>0</v>
      </c>
      <c r="L77" s="98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125">
        <v>2</v>
      </c>
      <c r="B78" s="126">
        <v>3</v>
      </c>
      <c r="C78" s="126">
        <v>1</v>
      </c>
      <c r="D78" s="126">
        <v>3</v>
      </c>
      <c r="E78" s="126">
        <v>1</v>
      </c>
      <c r="F78" s="128">
        <v>1</v>
      </c>
      <c r="G78" s="125" t="s">
        <v>65</v>
      </c>
      <c r="H78" s="78">
        <v>48</v>
      </c>
      <c r="I78" s="101"/>
      <c r="J78" s="101"/>
      <c r="K78" s="101"/>
      <c r="L78" s="10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119">
        <v>2</v>
      </c>
      <c r="B79" s="120">
        <v>3</v>
      </c>
      <c r="C79" s="120">
        <v>1</v>
      </c>
      <c r="D79" s="120">
        <v>3</v>
      </c>
      <c r="E79" s="120">
        <v>1</v>
      </c>
      <c r="F79" s="123">
        <v>2</v>
      </c>
      <c r="G79" s="119" t="s">
        <v>66</v>
      </c>
      <c r="H79" s="139">
        <v>49</v>
      </c>
      <c r="I79" s="103"/>
      <c r="J79" s="103"/>
      <c r="K79" s="103"/>
      <c r="L79" s="10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125">
        <v>2</v>
      </c>
      <c r="B80" s="126">
        <v>3</v>
      </c>
      <c r="C80" s="126">
        <v>1</v>
      </c>
      <c r="D80" s="126">
        <v>3</v>
      </c>
      <c r="E80" s="126">
        <v>1</v>
      </c>
      <c r="F80" s="128">
        <v>3</v>
      </c>
      <c r="G80" s="125" t="s">
        <v>67</v>
      </c>
      <c r="H80" s="78">
        <v>50</v>
      </c>
      <c r="I80" s="156"/>
      <c r="J80" s="101"/>
      <c r="K80" s="101"/>
      <c r="L80" s="10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92">
        <v>2</v>
      </c>
      <c r="B81" s="93">
        <v>3</v>
      </c>
      <c r="C81" s="93">
        <v>2</v>
      </c>
      <c r="D81" s="93"/>
      <c r="E81" s="93"/>
      <c r="F81" s="95"/>
      <c r="G81" s="155" t="s">
        <v>68</v>
      </c>
      <c r="H81" s="139">
        <v>51</v>
      </c>
      <c r="I81" s="97">
        <f>I82</f>
        <v>0</v>
      </c>
      <c r="J81" s="147">
        <f aca="true" t="shared" si="3" ref="J81:L83">J82</f>
        <v>0</v>
      </c>
      <c r="K81" s="147">
        <f t="shared" si="3"/>
        <v>0</v>
      </c>
      <c r="L81" s="98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92">
        <v>2</v>
      </c>
      <c r="B82" s="93">
        <v>3</v>
      </c>
      <c r="C82" s="93">
        <v>2</v>
      </c>
      <c r="D82" s="93">
        <v>1</v>
      </c>
      <c r="E82" s="93"/>
      <c r="F82" s="95"/>
      <c r="G82" s="92" t="s">
        <v>69</v>
      </c>
      <c r="H82" s="78">
        <v>52</v>
      </c>
      <c r="I82" s="97">
        <f>I83</f>
        <v>0</v>
      </c>
      <c r="J82" s="147">
        <f t="shared" si="3"/>
        <v>0</v>
      </c>
      <c r="K82" s="147">
        <f t="shared" si="3"/>
        <v>0</v>
      </c>
      <c r="L82" s="98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92">
        <v>2</v>
      </c>
      <c r="B83" s="93">
        <v>3</v>
      </c>
      <c r="C83" s="93">
        <v>2</v>
      </c>
      <c r="D83" s="93">
        <v>1</v>
      </c>
      <c r="E83" s="93">
        <v>1</v>
      </c>
      <c r="F83" s="95"/>
      <c r="G83" s="92" t="s">
        <v>69</v>
      </c>
      <c r="H83" s="139">
        <v>53</v>
      </c>
      <c r="I83" s="97">
        <f>I84</f>
        <v>0</v>
      </c>
      <c r="J83" s="147">
        <f t="shared" si="3"/>
        <v>0</v>
      </c>
      <c r="K83" s="147">
        <f t="shared" si="3"/>
        <v>0</v>
      </c>
      <c r="L83" s="98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119">
        <v>2</v>
      </c>
      <c r="B84" s="120">
        <v>3</v>
      </c>
      <c r="C84" s="120">
        <v>2</v>
      </c>
      <c r="D84" s="120">
        <v>1</v>
      </c>
      <c r="E84" s="120">
        <v>1</v>
      </c>
      <c r="F84" s="123">
        <v>1</v>
      </c>
      <c r="G84" s="119" t="s">
        <v>69</v>
      </c>
      <c r="H84" s="78">
        <v>54</v>
      </c>
      <c r="I84" s="150"/>
      <c r="J84" s="103"/>
      <c r="K84" s="103"/>
      <c r="L84" s="10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83">
        <v>2</v>
      </c>
      <c r="B85" s="157">
        <v>4</v>
      </c>
      <c r="C85" s="157"/>
      <c r="D85" s="157"/>
      <c r="E85" s="157"/>
      <c r="F85" s="158"/>
      <c r="G85" s="83" t="s">
        <v>70</v>
      </c>
      <c r="H85" s="139">
        <v>55</v>
      </c>
      <c r="I85" s="97">
        <f>I86</f>
        <v>0</v>
      </c>
      <c r="J85" s="147">
        <f aca="true" t="shared" si="4" ref="J85:L87">J86</f>
        <v>0</v>
      </c>
      <c r="K85" s="147">
        <f t="shared" si="4"/>
        <v>0</v>
      </c>
      <c r="L85" s="98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92">
        <v>2</v>
      </c>
      <c r="B86" s="93">
        <v>4</v>
      </c>
      <c r="C86" s="93">
        <v>1</v>
      </c>
      <c r="D86" s="93"/>
      <c r="E86" s="93"/>
      <c r="F86" s="95"/>
      <c r="G86" s="155" t="s">
        <v>71</v>
      </c>
      <c r="H86" s="78">
        <v>56</v>
      </c>
      <c r="I86" s="97">
        <f>I87</f>
        <v>0</v>
      </c>
      <c r="J86" s="147">
        <f t="shared" si="4"/>
        <v>0</v>
      </c>
      <c r="K86" s="147">
        <f t="shared" si="4"/>
        <v>0</v>
      </c>
      <c r="L86" s="98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92">
        <v>2</v>
      </c>
      <c r="B87" s="93">
        <v>4</v>
      </c>
      <c r="C87" s="93">
        <v>1</v>
      </c>
      <c r="D87" s="93">
        <v>1</v>
      </c>
      <c r="E87" s="93"/>
      <c r="F87" s="95"/>
      <c r="G87" s="92" t="s">
        <v>71</v>
      </c>
      <c r="H87" s="139">
        <v>57</v>
      </c>
      <c r="I87" s="97">
        <f>I88</f>
        <v>0</v>
      </c>
      <c r="J87" s="147">
        <f t="shared" si="4"/>
        <v>0</v>
      </c>
      <c r="K87" s="147">
        <f t="shared" si="4"/>
        <v>0</v>
      </c>
      <c r="L87" s="98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92">
        <v>2</v>
      </c>
      <c r="B88" s="93">
        <v>4</v>
      </c>
      <c r="C88" s="93">
        <v>1</v>
      </c>
      <c r="D88" s="93">
        <v>1</v>
      </c>
      <c r="E88" s="93">
        <v>1</v>
      </c>
      <c r="F88" s="95"/>
      <c r="G88" s="92" t="s">
        <v>71</v>
      </c>
      <c r="H88" s="78">
        <v>58</v>
      </c>
      <c r="I88" s="97">
        <f>SUM(I89:I92)-I90</f>
        <v>0</v>
      </c>
      <c r="J88" s="147">
        <f>SUM(J89:J92)-J90</f>
        <v>0</v>
      </c>
      <c r="K88" s="147">
        <f>SUM(K89:K92)-K90</f>
        <v>0</v>
      </c>
      <c r="L88" s="98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119">
        <v>2</v>
      </c>
      <c r="B89" s="120">
        <v>4</v>
      </c>
      <c r="C89" s="120">
        <v>1</v>
      </c>
      <c r="D89" s="120">
        <v>1</v>
      </c>
      <c r="E89" s="120">
        <v>1</v>
      </c>
      <c r="F89" s="123">
        <v>1</v>
      </c>
      <c r="G89" s="119" t="s">
        <v>72</v>
      </c>
      <c r="H89" s="159">
        <v>59</v>
      </c>
      <c r="I89" s="103"/>
      <c r="J89" s="103"/>
      <c r="K89" s="103"/>
      <c r="L89" s="10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160">
        <v>1</v>
      </c>
      <c r="B90" s="160"/>
      <c r="C90" s="160"/>
      <c r="D90" s="160"/>
      <c r="E90" s="160"/>
      <c r="F90" s="160"/>
      <c r="G90" s="161">
        <v>2</v>
      </c>
      <c r="H90" s="162">
        <v>3</v>
      </c>
      <c r="I90" s="163">
        <v>4</v>
      </c>
      <c r="J90" s="164">
        <v>5</v>
      </c>
      <c r="K90" s="164">
        <v>6</v>
      </c>
      <c r="L90" s="165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119">
        <v>2</v>
      </c>
      <c r="B91" s="119">
        <v>4</v>
      </c>
      <c r="C91" s="119">
        <v>1</v>
      </c>
      <c r="D91" s="120">
        <v>1</v>
      </c>
      <c r="E91" s="120">
        <v>1</v>
      </c>
      <c r="F91" s="166">
        <v>2</v>
      </c>
      <c r="G91" s="121" t="s">
        <v>73</v>
      </c>
      <c r="H91" s="167">
        <v>60</v>
      </c>
      <c r="I91" s="103"/>
      <c r="J91" s="103"/>
      <c r="K91" s="103"/>
      <c r="L91" s="10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119">
        <v>2</v>
      </c>
      <c r="B92" s="120">
        <v>4</v>
      </c>
      <c r="C92" s="119">
        <v>1</v>
      </c>
      <c r="D92" s="120">
        <v>1</v>
      </c>
      <c r="E92" s="120">
        <v>1</v>
      </c>
      <c r="F92" s="166">
        <v>3</v>
      </c>
      <c r="G92" s="121" t="s">
        <v>74</v>
      </c>
      <c r="H92" s="167">
        <v>61</v>
      </c>
      <c r="I92" s="150"/>
      <c r="J92" s="103"/>
      <c r="K92" s="103"/>
      <c r="L92" s="10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83">
        <v>2</v>
      </c>
      <c r="B93" s="157">
        <v>5</v>
      </c>
      <c r="C93" s="83"/>
      <c r="D93" s="157"/>
      <c r="E93" s="157"/>
      <c r="F93" s="168"/>
      <c r="G93" s="169" t="s">
        <v>75</v>
      </c>
      <c r="H93" s="167">
        <v>62</v>
      </c>
      <c r="I93" s="97">
        <f>SUM(I94+I99+I104)</f>
        <v>0</v>
      </c>
      <c r="J93" s="147">
        <f>SUM(J94+J99+J104)</f>
        <v>0</v>
      </c>
      <c r="K93" s="147">
        <f>SUM(K94+K99+K104)</f>
        <v>0</v>
      </c>
      <c r="L93" s="98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87">
        <v>2</v>
      </c>
      <c r="B94" s="85">
        <v>5</v>
      </c>
      <c r="C94" s="87">
        <v>1</v>
      </c>
      <c r="D94" s="85"/>
      <c r="E94" s="85"/>
      <c r="F94" s="170"/>
      <c r="G94" s="171" t="s">
        <v>76</v>
      </c>
      <c r="H94" s="167">
        <v>63</v>
      </c>
      <c r="I94" s="144">
        <f>I95</f>
        <v>0</v>
      </c>
      <c r="J94" s="145">
        <f aca="true" t="shared" si="5" ref="J94:L95">J95</f>
        <v>0</v>
      </c>
      <c r="K94" s="145">
        <f t="shared" si="5"/>
        <v>0</v>
      </c>
      <c r="L94" s="146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92">
        <v>2</v>
      </c>
      <c r="B95" s="93">
        <v>5</v>
      </c>
      <c r="C95" s="92">
        <v>1</v>
      </c>
      <c r="D95" s="93">
        <v>1</v>
      </c>
      <c r="E95" s="93"/>
      <c r="F95" s="172"/>
      <c r="G95" s="94" t="s">
        <v>76</v>
      </c>
      <c r="H95" s="167">
        <v>64</v>
      </c>
      <c r="I95" s="97">
        <f>I96</f>
        <v>0</v>
      </c>
      <c r="J95" s="147">
        <f t="shared" si="5"/>
        <v>0</v>
      </c>
      <c r="K95" s="147">
        <f t="shared" si="5"/>
        <v>0</v>
      </c>
      <c r="L95" s="98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92">
        <v>2</v>
      </c>
      <c r="B96" s="93">
        <v>5</v>
      </c>
      <c r="C96" s="92">
        <v>1</v>
      </c>
      <c r="D96" s="93">
        <v>1</v>
      </c>
      <c r="E96" s="93">
        <v>1</v>
      </c>
      <c r="F96" s="172"/>
      <c r="G96" s="94" t="s">
        <v>76</v>
      </c>
      <c r="H96" s="167">
        <v>65</v>
      </c>
      <c r="I96" s="97">
        <f>SUM(I97:I98)</f>
        <v>0</v>
      </c>
      <c r="J96" s="147">
        <f>SUM(J97:J98)</f>
        <v>0</v>
      </c>
      <c r="K96" s="147">
        <f>SUM(K97:K98)</f>
        <v>0</v>
      </c>
      <c r="L96" s="98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92">
        <v>2</v>
      </c>
      <c r="B97" s="93">
        <v>5</v>
      </c>
      <c r="C97" s="92">
        <v>1</v>
      </c>
      <c r="D97" s="93">
        <v>1</v>
      </c>
      <c r="E97" s="93">
        <v>1</v>
      </c>
      <c r="F97" s="172">
        <v>1</v>
      </c>
      <c r="G97" s="94" t="s">
        <v>77</v>
      </c>
      <c r="H97" s="167">
        <v>66</v>
      </c>
      <c r="I97" s="103"/>
      <c r="J97" s="103"/>
      <c r="K97" s="103"/>
      <c r="L97" s="10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173">
        <v>2</v>
      </c>
      <c r="B98" s="137">
        <v>5</v>
      </c>
      <c r="C98" s="136">
        <v>1</v>
      </c>
      <c r="D98" s="137">
        <v>1</v>
      </c>
      <c r="E98" s="137">
        <v>1</v>
      </c>
      <c r="F98" s="174">
        <v>2</v>
      </c>
      <c r="G98" s="175" t="s">
        <v>78</v>
      </c>
      <c r="H98" s="167">
        <v>67</v>
      </c>
      <c r="I98" s="176"/>
      <c r="J98" s="140"/>
      <c r="K98" s="140"/>
      <c r="L98" s="140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92">
        <v>2</v>
      </c>
      <c r="B99" s="93">
        <v>5</v>
      </c>
      <c r="C99" s="92">
        <v>2</v>
      </c>
      <c r="D99" s="93"/>
      <c r="E99" s="93"/>
      <c r="F99" s="172"/>
      <c r="G99" s="177" t="s">
        <v>79</v>
      </c>
      <c r="H99" s="167">
        <v>68</v>
      </c>
      <c r="I99" s="97">
        <f>I100</f>
        <v>0</v>
      </c>
      <c r="J99" s="147">
        <f aca="true" t="shared" si="6" ref="J99:L100">J100</f>
        <v>0</v>
      </c>
      <c r="K99" s="98">
        <f t="shared" si="6"/>
        <v>0</v>
      </c>
      <c r="L99" s="9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99">
        <v>2</v>
      </c>
      <c r="B100" s="92">
        <v>5</v>
      </c>
      <c r="C100" s="93">
        <v>2</v>
      </c>
      <c r="D100" s="94">
        <v>1</v>
      </c>
      <c r="E100" s="92"/>
      <c r="F100" s="172"/>
      <c r="G100" s="93" t="s">
        <v>79</v>
      </c>
      <c r="H100" s="167">
        <v>69</v>
      </c>
      <c r="I100" s="97">
        <f>I101</f>
        <v>0</v>
      </c>
      <c r="J100" s="147">
        <f t="shared" si="6"/>
        <v>0</v>
      </c>
      <c r="K100" s="98">
        <f t="shared" si="6"/>
        <v>0</v>
      </c>
      <c r="L100" s="9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99">
        <v>2</v>
      </c>
      <c r="B101" s="92">
        <v>5</v>
      </c>
      <c r="C101" s="93">
        <v>2</v>
      </c>
      <c r="D101" s="94">
        <v>1</v>
      </c>
      <c r="E101" s="92">
        <v>1</v>
      </c>
      <c r="F101" s="172"/>
      <c r="G101" s="93" t="s">
        <v>79</v>
      </c>
      <c r="H101" s="167">
        <v>70</v>
      </c>
      <c r="I101" s="97">
        <f>SUM(I102:I103)</f>
        <v>0</v>
      </c>
      <c r="J101" s="147">
        <f>SUM(J102:J103)</f>
        <v>0</v>
      </c>
      <c r="K101" s="98">
        <f>SUM(K102:K103)</f>
        <v>0</v>
      </c>
      <c r="L101" s="9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118">
        <v>2</v>
      </c>
      <c r="B102" s="119">
        <v>5</v>
      </c>
      <c r="C102" s="120">
        <v>2</v>
      </c>
      <c r="D102" s="121">
        <v>1</v>
      </c>
      <c r="E102" s="119">
        <v>1</v>
      </c>
      <c r="F102" s="166">
        <v>1</v>
      </c>
      <c r="G102" s="120" t="s">
        <v>77</v>
      </c>
      <c r="H102" s="167">
        <v>71</v>
      </c>
      <c r="I102" s="150"/>
      <c r="J102" s="103"/>
      <c r="K102" s="103"/>
      <c r="L102" s="10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118">
        <v>2</v>
      </c>
      <c r="B103" s="119">
        <v>5</v>
      </c>
      <c r="C103" s="120">
        <v>2</v>
      </c>
      <c r="D103" s="121">
        <v>1</v>
      </c>
      <c r="E103" s="119">
        <v>1</v>
      </c>
      <c r="F103" s="166">
        <v>2</v>
      </c>
      <c r="G103" s="120" t="s">
        <v>78</v>
      </c>
      <c r="H103" s="167">
        <v>72</v>
      </c>
      <c r="I103" s="103"/>
      <c r="J103" s="103"/>
      <c r="K103" s="103"/>
      <c r="L103" s="10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99">
        <v>2</v>
      </c>
      <c r="B104" s="92">
        <v>5</v>
      </c>
      <c r="C104" s="93">
        <v>3</v>
      </c>
      <c r="D104" s="94"/>
      <c r="E104" s="92"/>
      <c r="F104" s="172"/>
      <c r="G104" s="96" t="s">
        <v>80</v>
      </c>
      <c r="H104" s="167">
        <v>73</v>
      </c>
      <c r="I104" s="97">
        <f aca="true" t="shared" si="7" ref="I104:L105">I105</f>
        <v>0</v>
      </c>
      <c r="J104" s="147">
        <f t="shared" si="7"/>
        <v>0</v>
      </c>
      <c r="K104" s="98">
        <f t="shared" si="7"/>
        <v>0</v>
      </c>
      <c r="L104" s="9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99">
        <v>2</v>
      </c>
      <c r="B105" s="92">
        <v>5</v>
      </c>
      <c r="C105" s="93">
        <v>3</v>
      </c>
      <c r="D105" s="94">
        <v>1</v>
      </c>
      <c r="E105" s="92"/>
      <c r="F105" s="172"/>
      <c r="G105" s="93" t="s">
        <v>80</v>
      </c>
      <c r="H105" s="167">
        <v>74</v>
      </c>
      <c r="I105" s="97">
        <f t="shared" si="7"/>
        <v>0</v>
      </c>
      <c r="J105" s="147">
        <f t="shared" si="7"/>
        <v>0</v>
      </c>
      <c r="K105" s="98">
        <f t="shared" si="7"/>
        <v>0</v>
      </c>
      <c r="L105" s="9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109">
        <v>2</v>
      </c>
      <c r="B106" s="110">
        <v>5</v>
      </c>
      <c r="C106" s="111">
        <v>3</v>
      </c>
      <c r="D106" s="112">
        <v>1</v>
      </c>
      <c r="E106" s="110">
        <v>1</v>
      </c>
      <c r="F106" s="178"/>
      <c r="G106" s="111" t="s">
        <v>80</v>
      </c>
      <c r="H106" s="167">
        <v>75</v>
      </c>
      <c r="I106" s="108">
        <f>SUM(I107:I108)</f>
        <v>0</v>
      </c>
      <c r="J106" s="153">
        <f>SUM(J107:J108)</f>
        <v>0</v>
      </c>
      <c r="K106" s="154">
        <f>SUM(K107:K108)</f>
        <v>0</v>
      </c>
      <c r="L106" s="10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118">
        <v>2</v>
      </c>
      <c r="B107" s="119">
        <v>5</v>
      </c>
      <c r="C107" s="120">
        <v>3</v>
      </c>
      <c r="D107" s="121">
        <v>1</v>
      </c>
      <c r="E107" s="119">
        <v>1</v>
      </c>
      <c r="F107" s="166">
        <v>1</v>
      </c>
      <c r="G107" s="120" t="s">
        <v>77</v>
      </c>
      <c r="H107" s="167">
        <v>76</v>
      </c>
      <c r="I107" s="103"/>
      <c r="J107" s="103"/>
      <c r="K107" s="103"/>
      <c r="L107" s="10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135">
        <v>2</v>
      </c>
      <c r="B108" s="173">
        <v>5</v>
      </c>
      <c r="C108" s="179">
        <v>3</v>
      </c>
      <c r="D108" s="180">
        <v>1</v>
      </c>
      <c r="E108" s="173">
        <v>1</v>
      </c>
      <c r="F108" s="181">
        <v>2</v>
      </c>
      <c r="G108" s="179" t="s">
        <v>78</v>
      </c>
      <c r="H108" s="167">
        <v>77</v>
      </c>
      <c r="I108" s="182"/>
      <c r="J108" s="183"/>
      <c r="K108" s="183"/>
      <c r="L108" s="18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184">
        <v>2</v>
      </c>
      <c r="B109" s="83">
        <v>6</v>
      </c>
      <c r="C109" s="157"/>
      <c r="D109" s="169"/>
      <c r="E109" s="83"/>
      <c r="F109" s="168"/>
      <c r="G109" s="185" t="s">
        <v>81</v>
      </c>
      <c r="H109" s="167">
        <v>78</v>
      </c>
      <c r="I109" s="97">
        <f>SUM(I110+I115+I119+I123+I127)</f>
        <v>0</v>
      </c>
      <c r="J109" s="147">
        <f>SUM(J110+J115+J119+J123+J127)</f>
        <v>0</v>
      </c>
      <c r="K109" s="98">
        <f>SUM(K110+K115+K119+K123+K127)</f>
        <v>0</v>
      </c>
      <c r="L109" s="9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109">
        <v>2</v>
      </c>
      <c r="B110" s="110">
        <v>6</v>
      </c>
      <c r="C110" s="111">
        <v>1</v>
      </c>
      <c r="D110" s="112"/>
      <c r="E110" s="110"/>
      <c r="F110" s="178"/>
      <c r="G110" s="186" t="s">
        <v>82</v>
      </c>
      <c r="H110" s="167">
        <v>79</v>
      </c>
      <c r="I110" s="108">
        <f aca="true" t="shared" si="8" ref="I110:L111">I111</f>
        <v>0</v>
      </c>
      <c r="J110" s="153">
        <f t="shared" si="8"/>
        <v>0</v>
      </c>
      <c r="K110" s="154">
        <f t="shared" si="8"/>
        <v>0</v>
      </c>
      <c r="L110" s="10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99">
        <v>2</v>
      </c>
      <c r="B111" s="92">
        <v>6</v>
      </c>
      <c r="C111" s="93">
        <v>1</v>
      </c>
      <c r="D111" s="94">
        <v>1</v>
      </c>
      <c r="E111" s="92"/>
      <c r="F111" s="172"/>
      <c r="G111" s="93" t="s">
        <v>82</v>
      </c>
      <c r="H111" s="167">
        <v>80</v>
      </c>
      <c r="I111" s="97">
        <f t="shared" si="8"/>
        <v>0</v>
      </c>
      <c r="J111" s="147">
        <f t="shared" si="8"/>
        <v>0</v>
      </c>
      <c r="K111" s="98">
        <f t="shared" si="8"/>
        <v>0</v>
      </c>
      <c r="L111" s="9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99">
        <v>2</v>
      </c>
      <c r="B112" s="92">
        <v>6</v>
      </c>
      <c r="C112" s="93">
        <v>1</v>
      </c>
      <c r="D112" s="94">
        <v>1</v>
      </c>
      <c r="E112" s="92">
        <v>1</v>
      </c>
      <c r="F112" s="172"/>
      <c r="G112" s="93" t="s">
        <v>82</v>
      </c>
      <c r="H112" s="167">
        <v>81</v>
      </c>
      <c r="I112" s="97">
        <f>SUM(I113:I114)</f>
        <v>0</v>
      </c>
      <c r="J112" s="147">
        <f>SUM(J113:J114)</f>
        <v>0</v>
      </c>
      <c r="K112" s="98">
        <f>SUM(K113:K114)</f>
        <v>0</v>
      </c>
      <c r="L112" s="9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99">
        <v>2</v>
      </c>
      <c r="B113" s="92">
        <v>6</v>
      </c>
      <c r="C113" s="93">
        <v>1</v>
      </c>
      <c r="D113" s="94">
        <v>1</v>
      </c>
      <c r="E113" s="92">
        <v>1</v>
      </c>
      <c r="F113" s="172">
        <v>1</v>
      </c>
      <c r="G113" s="93" t="s">
        <v>83</v>
      </c>
      <c r="H113" s="167">
        <v>82</v>
      </c>
      <c r="I113" s="150"/>
      <c r="J113" s="103"/>
      <c r="K113" s="103"/>
      <c r="L113" s="10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187">
        <v>2</v>
      </c>
      <c r="B114" s="87">
        <v>6</v>
      </c>
      <c r="C114" s="85">
        <v>1</v>
      </c>
      <c r="D114" s="86">
        <v>1</v>
      </c>
      <c r="E114" s="87">
        <v>1</v>
      </c>
      <c r="F114" s="170">
        <v>2</v>
      </c>
      <c r="G114" s="85" t="s">
        <v>84</v>
      </c>
      <c r="H114" s="167">
        <v>83</v>
      </c>
      <c r="I114" s="101"/>
      <c r="J114" s="101"/>
      <c r="K114" s="101"/>
      <c r="L114" s="10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99">
        <v>2</v>
      </c>
      <c r="B115" s="92">
        <v>6</v>
      </c>
      <c r="C115" s="93">
        <v>2</v>
      </c>
      <c r="D115" s="94"/>
      <c r="E115" s="92"/>
      <c r="F115" s="172"/>
      <c r="G115" s="96" t="s">
        <v>85</v>
      </c>
      <c r="H115" s="167">
        <v>84</v>
      </c>
      <c r="I115" s="97">
        <f>I116</f>
        <v>0</v>
      </c>
      <c r="J115" s="147">
        <f aca="true" t="shared" si="9" ref="J115:L117">J116</f>
        <v>0</v>
      </c>
      <c r="K115" s="98">
        <f t="shared" si="9"/>
        <v>0</v>
      </c>
      <c r="L115" s="9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99">
        <v>2</v>
      </c>
      <c r="B116" s="92">
        <v>6</v>
      </c>
      <c r="C116" s="93">
        <v>2</v>
      </c>
      <c r="D116" s="94">
        <v>1</v>
      </c>
      <c r="E116" s="92"/>
      <c r="F116" s="172"/>
      <c r="G116" s="93" t="s">
        <v>85</v>
      </c>
      <c r="H116" s="167">
        <v>85</v>
      </c>
      <c r="I116" s="97">
        <f>I117</f>
        <v>0</v>
      </c>
      <c r="J116" s="147">
        <f t="shared" si="9"/>
        <v>0</v>
      </c>
      <c r="K116" s="98">
        <f t="shared" si="9"/>
        <v>0</v>
      </c>
      <c r="L116" s="9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99">
        <v>2</v>
      </c>
      <c r="B117" s="92">
        <v>6</v>
      </c>
      <c r="C117" s="93">
        <v>2</v>
      </c>
      <c r="D117" s="94">
        <v>1</v>
      </c>
      <c r="E117" s="92">
        <v>1</v>
      </c>
      <c r="F117" s="172"/>
      <c r="G117" s="93" t="s">
        <v>85</v>
      </c>
      <c r="H117" s="167">
        <v>86</v>
      </c>
      <c r="I117" s="188">
        <f>I118</f>
        <v>0</v>
      </c>
      <c r="J117" s="189">
        <f t="shared" si="9"/>
        <v>0</v>
      </c>
      <c r="K117" s="190">
        <f t="shared" si="9"/>
        <v>0</v>
      </c>
      <c r="L117" s="188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99">
        <v>2</v>
      </c>
      <c r="B118" s="92">
        <v>6</v>
      </c>
      <c r="C118" s="93">
        <v>2</v>
      </c>
      <c r="D118" s="94">
        <v>1</v>
      </c>
      <c r="E118" s="92">
        <v>1</v>
      </c>
      <c r="F118" s="172">
        <v>1</v>
      </c>
      <c r="G118" s="93" t="s">
        <v>85</v>
      </c>
      <c r="H118" s="167">
        <v>87</v>
      </c>
      <c r="I118" s="103"/>
      <c r="J118" s="103"/>
      <c r="K118" s="103"/>
      <c r="L118" s="10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187">
        <v>2</v>
      </c>
      <c r="B119" s="87">
        <v>6</v>
      </c>
      <c r="C119" s="85">
        <v>3</v>
      </c>
      <c r="D119" s="86"/>
      <c r="E119" s="87"/>
      <c r="F119" s="170"/>
      <c r="G119" s="151" t="s">
        <v>86</v>
      </c>
      <c r="H119" s="167">
        <v>88</v>
      </c>
      <c r="I119" s="144">
        <f>I120</f>
        <v>0</v>
      </c>
      <c r="J119" s="145">
        <f aca="true" t="shared" si="10" ref="J119:L121">J120</f>
        <v>0</v>
      </c>
      <c r="K119" s="146">
        <f t="shared" si="10"/>
        <v>0</v>
      </c>
      <c r="L119" s="144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3.25">
      <c r="A120" s="99">
        <v>2</v>
      </c>
      <c r="B120" s="92">
        <v>6</v>
      </c>
      <c r="C120" s="93">
        <v>3</v>
      </c>
      <c r="D120" s="94">
        <v>1</v>
      </c>
      <c r="E120" s="92"/>
      <c r="F120" s="172"/>
      <c r="G120" s="93" t="s">
        <v>86</v>
      </c>
      <c r="H120" s="167">
        <v>89</v>
      </c>
      <c r="I120" s="97">
        <f>I121</f>
        <v>0</v>
      </c>
      <c r="J120" s="147">
        <f t="shared" si="10"/>
        <v>0</v>
      </c>
      <c r="K120" s="98">
        <f t="shared" si="10"/>
        <v>0</v>
      </c>
      <c r="L120" s="9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99">
        <v>2</v>
      </c>
      <c r="B121" s="92">
        <v>6</v>
      </c>
      <c r="C121" s="93">
        <v>3</v>
      </c>
      <c r="D121" s="94">
        <v>1</v>
      </c>
      <c r="E121" s="92">
        <v>1</v>
      </c>
      <c r="F121" s="172"/>
      <c r="G121" s="93" t="s">
        <v>86</v>
      </c>
      <c r="H121" s="167">
        <v>90</v>
      </c>
      <c r="I121" s="97">
        <f>I122</f>
        <v>0</v>
      </c>
      <c r="J121" s="147">
        <f t="shared" si="10"/>
        <v>0</v>
      </c>
      <c r="K121" s="98">
        <f t="shared" si="10"/>
        <v>0</v>
      </c>
      <c r="L121" s="9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99">
        <v>2</v>
      </c>
      <c r="B122" s="92">
        <v>6</v>
      </c>
      <c r="C122" s="93">
        <v>3</v>
      </c>
      <c r="D122" s="94">
        <v>1</v>
      </c>
      <c r="E122" s="92">
        <v>1</v>
      </c>
      <c r="F122" s="172">
        <v>1</v>
      </c>
      <c r="G122" s="93" t="s">
        <v>86</v>
      </c>
      <c r="H122" s="167">
        <v>91</v>
      </c>
      <c r="I122" s="150"/>
      <c r="J122" s="103"/>
      <c r="K122" s="103"/>
      <c r="L122" s="10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3.25">
      <c r="A123" s="187">
        <v>2</v>
      </c>
      <c r="B123" s="87">
        <v>6</v>
      </c>
      <c r="C123" s="85">
        <v>4</v>
      </c>
      <c r="D123" s="86"/>
      <c r="E123" s="87"/>
      <c r="F123" s="170"/>
      <c r="G123" s="151" t="s">
        <v>87</v>
      </c>
      <c r="H123" s="167">
        <v>92</v>
      </c>
      <c r="I123" s="144">
        <f>I124</f>
        <v>0</v>
      </c>
      <c r="J123" s="145">
        <f aca="true" t="shared" si="11" ref="J123:L125">J124</f>
        <v>0</v>
      </c>
      <c r="K123" s="146">
        <f t="shared" si="11"/>
        <v>0</v>
      </c>
      <c r="L123" s="144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99">
        <v>2</v>
      </c>
      <c r="B124" s="92">
        <v>6</v>
      </c>
      <c r="C124" s="93">
        <v>4</v>
      </c>
      <c r="D124" s="94">
        <v>1</v>
      </c>
      <c r="E124" s="92"/>
      <c r="F124" s="172"/>
      <c r="G124" s="93" t="s">
        <v>87</v>
      </c>
      <c r="H124" s="167">
        <v>93</v>
      </c>
      <c r="I124" s="97">
        <f>I125</f>
        <v>0</v>
      </c>
      <c r="J124" s="147">
        <f t="shared" si="11"/>
        <v>0</v>
      </c>
      <c r="K124" s="98">
        <f t="shared" si="11"/>
        <v>0</v>
      </c>
      <c r="L124" s="9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99">
        <v>2</v>
      </c>
      <c r="B125" s="92">
        <v>6</v>
      </c>
      <c r="C125" s="93">
        <v>4</v>
      </c>
      <c r="D125" s="94">
        <v>1</v>
      </c>
      <c r="E125" s="92">
        <v>1</v>
      </c>
      <c r="F125" s="172"/>
      <c r="G125" s="93" t="s">
        <v>87</v>
      </c>
      <c r="H125" s="167">
        <v>94</v>
      </c>
      <c r="I125" s="97">
        <f>I126</f>
        <v>0</v>
      </c>
      <c r="J125" s="147">
        <f t="shared" si="11"/>
        <v>0</v>
      </c>
      <c r="K125" s="98">
        <f t="shared" si="11"/>
        <v>0</v>
      </c>
      <c r="L125" s="9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99">
        <v>2</v>
      </c>
      <c r="B126" s="92">
        <v>6</v>
      </c>
      <c r="C126" s="93">
        <v>4</v>
      </c>
      <c r="D126" s="94">
        <v>1</v>
      </c>
      <c r="E126" s="92">
        <v>1</v>
      </c>
      <c r="F126" s="172">
        <v>1</v>
      </c>
      <c r="G126" s="93" t="s">
        <v>87</v>
      </c>
      <c r="H126" s="167">
        <v>95</v>
      </c>
      <c r="I126" s="150"/>
      <c r="J126" s="103"/>
      <c r="K126" s="103"/>
      <c r="L126" s="10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109">
        <v>2</v>
      </c>
      <c r="B127" s="152">
        <v>6</v>
      </c>
      <c r="C127" s="191">
        <v>5</v>
      </c>
      <c r="D127" s="192"/>
      <c r="E127" s="152"/>
      <c r="F127" s="193"/>
      <c r="G127" s="194" t="s">
        <v>88</v>
      </c>
      <c r="H127" s="167">
        <v>96</v>
      </c>
      <c r="I127" s="115">
        <f>I128</f>
        <v>0</v>
      </c>
      <c r="J127" s="116">
        <f aca="true" t="shared" si="12" ref="J127:L129">J128</f>
        <v>0</v>
      </c>
      <c r="K127" s="117">
        <f t="shared" si="12"/>
        <v>0</v>
      </c>
      <c r="L127" s="115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3.25">
      <c r="A128" s="99">
        <v>2</v>
      </c>
      <c r="B128" s="92">
        <v>6</v>
      </c>
      <c r="C128" s="93">
        <v>5</v>
      </c>
      <c r="D128" s="94">
        <v>1</v>
      </c>
      <c r="E128" s="92"/>
      <c r="F128" s="172"/>
      <c r="G128" s="94" t="s">
        <v>88</v>
      </c>
      <c r="H128" s="167">
        <v>97</v>
      </c>
      <c r="I128" s="97">
        <f>I129</f>
        <v>0</v>
      </c>
      <c r="J128" s="147">
        <f t="shared" si="12"/>
        <v>0</v>
      </c>
      <c r="K128" s="98">
        <f t="shared" si="12"/>
        <v>0</v>
      </c>
      <c r="L128" s="9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99">
        <v>2</v>
      </c>
      <c r="B129" s="92">
        <v>6</v>
      </c>
      <c r="C129" s="93">
        <v>5</v>
      </c>
      <c r="D129" s="94">
        <v>1</v>
      </c>
      <c r="E129" s="92">
        <v>1</v>
      </c>
      <c r="F129" s="172"/>
      <c r="G129" s="94" t="s">
        <v>88</v>
      </c>
      <c r="H129" s="167">
        <v>98</v>
      </c>
      <c r="I129" s="97">
        <f>I130</f>
        <v>0</v>
      </c>
      <c r="J129" s="147">
        <f t="shared" si="12"/>
        <v>0</v>
      </c>
      <c r="K129" s="98">
        <f t="shared" si="12"/>
        <v>0</v>
      </c>
      <c r="L129" s="9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92">
        <v>2</v>
      </c>
      <c r="B130" s="93">
        <v>6</v>
      </c>
      <c r="C130" s="92">
        <v>5</v>
      </c>
      <c r="D130" s="92">
        <v>1</v>
      </c>
      <c r="E130" s="94">
        <v>1</v>
      </c>
      <c r="F130" s="172">
        <v>1</v>
      </c>
      <c r="G130" s="94" t="s">
        <v>88</v>
      </c>
      <c r="H130" s="167">
        <v>99</v>
      </c>
      <c r="I130" s="150"/>
      <c r="J130" s="103"/>
      <c r="K130" s="103"/>
      <c r="L130" s="10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165">
        <v>1</v>
      </c>
      <c r="B131" s="165"/>
      <c r="C131" s="165"/>
      <c r="D131" s="165"/>
      <c r="E131" s="165"/>
      <c r="F131" s="165"/>
      <c r="G131" s="195">
        <v>2</v>
      </c>
      <c r="H131" s="195">
        <v>3</v>
      </c>
      <c r="I131" s="165">
        <v>4</v>
      </c>
      <c r="J131" s="164">
        <v>5</v>
      </c>
      <c r="K131" s="165">
        <v>6</v>
      </c>
      <c r="L131" s="163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184">
        <v>2</v>
      </c>
      <c r="B132" s="83">
        <v>7</v>
      </c>
      <c r="C132" s="83"/>
      <c r="D132" s="157"/>
      <c r="E132" s="157"/>
      <c r="F132" s="158"/>
      <c r="G132" s="169" t="s">
        <v>89</v>
      </c>
      <c r="H132" s="196">
        <v>100</v>
      </c>
      <c r="I132" s="98">
        <f>SUM(I133+I138+I143)</f>
        <v>0</v>
      </c>
      <c r="J132" s="147">
        <f>SUM(J133+J138+J143)</f>
        <v>0</v>
      </c>
      <c r="K132" s="98">
        <f>SUM(K133+K138+K143)</f>
        <v>0</v>
      </c>
      <c r="L132" s="9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99">
        <v>2</v>
      </c>
      <c r="B133" s="92">
        <v>7</v>
      </c>
      <c r="C133" s="92">
        <v>1</v>
      </c>
      <c r="D133" s="93"/>
      <c r="E133" s="93"/>
      <c r="F133" s="95"/>
      <c r="G133" s="177" t="s">
        <v>90</v>
      </c>
      <c r="H133" s="196">
        <v>101</v>
      </c>
      <c r="I133" s="98">
        <f aca="true" t="shared" si="13" ref="I133:L134">I134</f>
        <v>0</v>
      </c>
      <c r="J133" s="147">
        <f t="shared" si="13"/>
        <v>0</v>
      </c>
      <c r="K133" s="98">
        <f t="shared" si="13"/>
        <v>0</v>
      </c>
      <c r="L133" s="9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99">
        <v>2</v>
      </c>
      <c r="B134" s="92">
        <v>7</v>
      </c>
      <c r="C134" s="92">
        <v>1</v>
      </c>
      <c r="D134" s="93">
        <v>1</v>
      </c>
      <c r="E134" s="93"/>
      <c r="F134" s="95"/>
      <c r="G134" s="94" t="s">
        <v>90</v>
      </c>
      <c r="H134" s="196">
        <v>102</v>
      </c>
      <c r="I134" s="98">
        <f t="shared" si="13"/>
        <v>0</v>
      </c>
      <c r="J134" s="147">
        <f t="shared" si="13"/>
        <v>0</v>
      </c>
      <c r="K134" s="98">
        <f t="shared" si="13"/>
        <v>0</v>
      </c>
      <c r="L134" s="9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99">
        <v>2</v>
      </c>
      <c r="B135" s="92">
        <v>7</v>
      </c>
      <c r="C135" s="92">
        <v>1</v>
      </c>
      <c r="D135" s="93">
        <v>1</v>
      </c>
      <c r="E135" s="93">
        <v>1</v>
      </c>
      <c r="F135" s="95"/>
      <c r="G135" s="94" t="s">
        <v>90</v>
      </c>
      <c r="H135" s="196">
        <v>103</v>
      </c>
      <c r="I135" s="98">
        <f>SUM(I136:I137)</f>
        <v>0</v>
      </c>
      <c r="J135" s="147">
        <f>SUM(J136:J137)</f>
        <v>0</v>
      </c>
      <c r="K135" s="98">
        <f>SUM(K136:K137)</f>
        <v>0</v>
      </c>
      <c r="L135" s="9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187">
        <v>2</v>
      </c>
      <c r="B136" s="87">
        <v>7</v>
      </c>
      <c r="C136" s="187">
        <v>1</v>
      </c>
      <c r="D136" s="92">
        <v>1</v>
      </c>
      <c r="E136" s="85">
        <v>1</v>
      </c>
      <c r="F136" s="88">
        <v>1</v>
      </c>
      <c r="G136" s="86" t="s">
        <v>91</v>
      </c>
      <c r="H136" s="196">
        <v>104</v>
      </c>
      <c r="I136" s="197"/>
      <c r="J136" s="197"/>
      <c r="K136" s="197"/>
      <c r="L136" s="197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92">
        <v>2</v>
      </c>
      <c r="B137" s="92">
        <v>7</v>
      </c>
      <c r="C137" s="99">
        <v>1</v>
      </c>
      <c r="D137" s="92">
        <v>1</v>
      </c>
      <c r="E137" s="93">
        <v>1</v>
      </c>
      <c r="F137" s="95">
        <v>2</v>
      </c>
      <c r="G137" s="94" t="s">
        <v>92</v>
      </c>
      <c r="H137" s="196">
        <v>105</v>
      </c>
      <c r="I137" s="198"/>
      <c r="J137" s="102"/>
      <c r="K137" s="102"/>
      <c r="L137" s="10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3.25">
      <c r="A138" s="109">
        <v>2</v>
      </c>
      <c r="B138" s="110">
        <v>7</v>
      </c>
      <c r="C138" s="109">
        <v>2</v>
      </c>
      <c r="D138" s="110"/>
      <c r="E138" s="111"/>
      <c r="F138" s="113"/>
      <c r="G138" s="199" t="s">
        <v>93</v>
      </c>
      <c r="H138" s="196">
        <v>106</v>
      </c>
      <c r="I138" s="154">
        <f aca="true" t="shared" si="14" ref="I138:L139">I139</f>
        <v>0</v>
      </c>
      <c r="J138" s="153">
        <f t="shared" si="14"/>
        <v>0</v>
      </c>
      <c r="K138" s="154">
        <f t="shared" si="14"/>
        <v>0</v>
      </c>
      <c r="L138" s="10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3.25">
      <c r="A139" s="99">
        <v>2</v>
      </c>
      <c r="B139" s="92">
        <v>7</v>
      </c>
      <c r="C139" s="99">
        <v>2</v>
      </c>
      <c r="D139" s="92">
        <v>1</v>
      </c>
      <c r="E139" s="93"/>
      <c r="F139" s="95"/>
      <c r="G139" s="94" t="s">
        <v>93</v>
      </c>
      <c r="H139" s="196">
        <v>107</v>
      </c>
      <c r="I139" s="98">
        <f>I140</f>
        <v>0</v>
      </c>
      <c r="J139" s="147">
        <f t="shared" si="14"/>
        <v>0</v>
      </c>
      <c r="K139" s="98">
        <f t="shared" si="14"/>
        <v>0</v>
      </c>
      <c r="L139" s="9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3.25">
      <c r="A140" s="99">
        <v>2</v>
      </c>
      <c r="B140" s="92">
        <v>7</v>
      </c>
      <c r="C140" s="99">
        <v>2</v>
      </c>
      <c r="D140" s="92">
        <v>1</v>
      </c>
      <c r="E140" s="93">
        <v>1</v>
      </c>
      <c r="F140" s="95"/>
      <c r="G140" s="94" t="s">
        <v>93</v>
      </c>
      <c r="H140" s="196">
        <v>108</v>
      </c>
      <c r="I140" s="98">
        <f>SUM(I141:I142)</f>
        <v>0</v>
      </c>
      <c r="J140" s="147">
        <f>SUM(J141:J142)</f>
        <v>0</v>
      </c>
      <c r="K140" s="98">
        <f>SUM(K141:K142)</f>
        <v>0</v>
      </c>
      <c r="L140" s="9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99">
        <v>2</v>
      </c>
      <c r="B141" s="92">
        <v>7</v>
      </c>
      <c r="C141" s="99">
        <v>2</v>
      </c>
      <c r="D141" s="92">
        <v>1</v>
      </c>
      <c r="E141" s="93">
        <v>1</v>
      </c>
      <c r="F141" s="95">
        <v>1</v>
      </c>
      <c r="G141" s="94" t="s">
        <v>94</v>
      </c>
      <c r="H141" s="196">
        <v>109</v>
      </c>
      <c r="I141" s="198"/>
      <c r="J141" s="102"/>
      <c r="K141" s="102"/>
      <c r="L141" s="10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99">
        <v>2</v>
      </c>
      <c r="B142" s="92">
        <v>7</v>
      </c>
      <c r="C142" s="99">
        <v>2</v>
      </c>
      <c r="D142" s="92">
        <v>1</v>
      </c>
      <c r="E142" s="93">
        <v>1</v>
      </c>
      <c r="F142" s="95">
        <v>2</v>
      </c>
      <c r="G142" s="94" t="s">
        <v>95</v>
      </c>
      <c r="H142" s="196">
        <v>110</v>
      </c>
      <c r="I142" s="102"/>
      <c r="J142" s="102"/>
      <c r="K142" s="102"/>
      <c r="L142" s="10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99">
        <v>2</v>
      </c>
      <c r="B143" s="92">
        <v>7</v>
      </c>
      <c r="C143" s="99">
        <v>3</v>
      </c>
      <c r="D143" s="92"/>
      <c r="E143" s="93"/>
      <c r="F143" s="95"/>
      <c r="G143" s="177" t="s">
        <v>96</v>
      </c>
      <c r="H143" s="196">
        <v>111</v>
      </c>
      <c r="I143" s="98">
        <f>I144</f>
        <v>0</v>
      </c>
      <c r="J143" s="147">
        <f aca="true" t="shared" si="15" ref="J143:L144">J144</f>
        <v>0</v>
      </c>
      <c r="K143" s="98">
        <f t="shared" si="15"/>
        <v>0</v>
      </c>
      <c r="L143" s="9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109">
        <v>2</v>
      </c>
      <c r="B144" s="152">
        <v>7</v>
      </c>
      <c r="C144" s="200">
        <v>3</v>
      </c>
      <c r="D144" s="152">
        <v>1</v>
      </c>
      <c r="E144" s="191"/>
      <c r="F144" s="201"/>
      <c r="G144" s="192" t="s">
        <v>96</v>
      </c>
      <c r="H144" s="196">
        <v>112</v>
      </c>
      <c r="I144" s="117">
        <f>I145</f>
        <v>0</v>
      </c>
      <c r="J144" s="116">
        <f t="shared" si="15"/>
        <v>0</v>
      </c>
      <c r="K144" s="117">
        <f t="shared" si="15"/>
        <v>0</v>
      </c>
      <c r="L144" s="115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99">
        <v>2</v>
      </c>
      <c r="B145" s="92">
        <v>7</v>
      </c>
      <c r="C145" s="99">
        <v>3</v>
      </c>
      <c r="D145" s="92">
        <v>1</v>
      </c>
      <c r="E145" s="93">
        <v>1</v>
      </c>
      <c r="F145" s="95"/>
      <c r="G145" s="94" t="s">
        <v>96</v>
      </c>
      <c r="H145" s="196">
        <v>113</v>
      </c>
      <c r="I145" s="98">
        <f>SUM(I146:I147)</f>
        <v>0</v>
      </c>
      <c r="J145" s="147">
        <f>SUM(J146:J147)</f>
        <v>0</v>
      </c>
      <c r="K145" s="98">
        <f>SUM(K146:K147)</f>
        <v>0</v>
      </c>
      <c r="L145" s="9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187">
        <v>2</v>
      </c>
      <c r="B146" s="87">
        <v>7</v>
      </c>
      <c r="C146" s="187">
        <v>3</v>
      </c>
      <c r="D146" s="87">
        <v>1</v>
      </c>
      <c r="E146" s="85">
        <v>1</v>
      </c>
      <c r="F146" s="88">
        <v>1</v>
      </c>
      <c r="G146" s="86" t="s">
        <v>97</v>
      </c>
      <c r="H146" s="196">
        <v>114</v>
      </c>
      <c r="I146" s="202"/>
      <c r="J146" s="197"/>
      <c r="K146" s="197"/>
      <c r="L146" s="197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99">
        <v>2</v>
      </c>
      <c r="B147" s="92">
        <v>7</v>
      </c>
      <c r="C147" s="99">
        <v>3</v>
      </c>
      <c r="D147" s="92">
        <v>1</v>
      </c>
      <c r="E147" s="93">
        <v>1</v>
      </c>
      <c r="F147" s="95">
        <v>2</v>
      </c>
      <c r="G147" s="94" t="s">
        <v>98</v>
      </c>
      <c r="H147" s="196">
        <v>115</v>
      </c>
      <c r="I147" s="102"/>
      <c r="J147" s="102"/>
      <c r="K147" s="102"/>
      <c r="L147" s="10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184">
        <v>2</v>
      </c>
      <c r="B148" s="184">
        <v>8</v>
      </c>
      <c r="C148" s="83"/>
      <c r="D148" s="105"/>
      <c r="E148" s="84"/>
      <c r="F148" s="203"/>
      <c r="G148" s="204" t="s">
        <v>99</v>
      </c>
      <c r="H148" s="196">
        <v>116</v>
      </c>
      <c r="I148" s="146">
        <f>I149</f>
        <v>0</v>
      </c>
      <c r="J148" s="145">
        <f>J149</f>
        <v>0</v>
      </c>
      <c r="K148" s="146">
        <f>K149</f>
        <v>0</v>
      </c>
      <c r="L148" s="144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109">
        <v>2</v>
      </c>
      <c r="B149" s="109">
        <v>8</v>
      </c>
      <c r="C149" s="109">
        <v>1</v>
      </c>
      <c r="D149" s="110"/>
      <c r="E149" s="111"/>
      <c r="F149" s="113"/>
      <c r="G149" s="171" t="s">
        <v>99</v>
      </c>
      <c r="H149" s="196">
        <v>117</v>
      </c>
      <c r="I149" s="146">
        <f>I150+I154</f>
        <v>0</v>
      </c>
      <c r="J149" s="145">
        <f>J150+J154</f>
        <v>0</v>
      </c>
      <c r="K149" s="146">
        <f>K150+K154</f>
        <v>0</v>
      </c>
      <c r="L149" s="144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99">
        <v>2</v>
      </c>
      <c r="B150" s="92">
        <v>8</v>
      </c>
      <c r="C150" s="94">
        <v>1</v>
      </c>
      <c r="D150" s="92">
        <v>1</v>
      </c>
      <c r="E150" s="93"/>
      <c r="F150" s="95"/>
      <c r="G150" s="94" t="s">
        <v>77</v>
      </c>
      <c r="H150" s="196">
        <v>118</v>
      </c>
      <c r="I150" s="98">
        <f>I151</f>
        <v>0</v>
      </c>
      <c r="J150" s="147">
        <f>J151</f>
        <v>0</v>
      </c>
      <c r="K150" s="98">
        <f>K151</f>
        <v>0</v>
      </c>
      <c r="L150" s="9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99">
        <v>2</v>
      </c>
      <c r="B151" s="92">
        <v>8</v>
      </c>
      <c r="C151" s="86">
        <v>1</v>
      </c>
      <c r="D151" s="87">
        <v>1</v>
      </c>
      <c r="E151" s="85">
        <v>1</v>
      </c>
      <c r="F151" s="88"/>
      <c r="G151" s="86" t="s">
        <v>77</v>
      </c>
      <c r="H151" s="196">
        <v>119</v>
      </c>
      <c r="I151" s="146">
        <f>SUM(I152:I153)</f>
        <v>0</v>
      </c>
      <c r="J151" s="145">
        <f>SUM(J152:J153)</f>
        <v>0</v>
      </c>
      <c r="K151" s="146">
        <f>SUM(K152:K153)</f>
        <v>0</v>
      </c>
      <c r="L151" s="144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92">
        <v>2</v>
      </c>
      <c r="B152" s="87">
        <v>8</v>
      </c>
      <c r="C152" s="94">
        <v>1</v>
      </c>
      <c r="D152" s="92">
        <v>1</v>
      </c>
      <c r="E152" s="93">
        <v>1</v>
      </c>
      <c r="F152" s="95">
        <v>1</v>
      </c>
      <c r="G152" s="94" t="s">
        <v>100</v>
      </c>
      <c r="H152" s="196">
        <v>120</v>
      </c>
      <c r="I152" s="102"/>
      <c r="J152" s="102"/>
      <c r="K152" s="102"/>
      <c r="L152" s="10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109">
        <v>2</v>
      </c>
      <c r="B153" s="152">
        <v>8</v>
      </c>
      <c r="C153" s="192">
        <v>1</v>
      </c>
      <c r="D153" s="152">
        <v>1</v>
      </c>
      <c r="E153" s="191">
        <v>1</v>
      </c>
      <c r="F153" s="201">
        <v>2</v>
      </c>
      <c r="G153" s="192" t="s">
        <v>101</v>
      </c>
      <c r="H153" s="196">
        <v>121</v>
      </c>
      <c r="I153" s="205"/>
      <c r="J153" s="206"/>
      <c r="K153" s="206"/>
      <c r="L153" s="20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99">
        <v>2</v>
      </c>
      <c r="B154" s="92">
        <v>8</v>
      </c>
      <c r="C154" s="94">
        <v>1</v>
      </c>
      <c r="D154" s="92">
        <v>2</v>
      </c>
      <c r="E154" s="93"/>
      <c r="F154" s="95"/>
      <c r="G154" s="94" t="s">
        <v>78</v>
      </c>
      <c r="H154" s="196">
        <v>122</v>
      </c>
      <c r="I154" s="98">
        <f>I155</f>
        <v>0</v>
      </c>
      <c r="J154" s="147">
        <f aca="true" t="shared" si="16" ref="J154:L155">J155</f>
        <v>0</v>
      </c>
      <c r="K154" s="98">
        <f t="shared" si="16"/>
        <v>0</v>
      </c>
      <c r="L154" s="9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99">
        <v>2</v>
      </c>
      <c r="B155" s="92">
        <v>8</v>
      </c>
      <c r="C155" s="94">
        <v>1</v>
      </c>
      <c r="D155" s="92">
        <v>2</v>
      </c>
      <c r="E155" s="93">
        <v>1</v>
      </c>
      <c r="F155" s="95"/>
      <c r="G155" s="94" t="s">
        <v>102</v>
      </c>
      <c r="H155" s="196">
        <v>123</v>
      </c>
      <c r="I155" s="98">
        <f>I156</f>
        <v>0</v>
      </c>
      <c r="J155" s="147">
        <f t="shared" si="16"/>
        <v>0</v>
      </c>
      <c r="K155" s="98">
        <f t="shared" si="16"/>
        <v>0</v>
      </c>
      <c r="L155" s="9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109">
        <v>2</v>
      </c>
      <c r="B156" s="110">
        <v>8</v>
      </c>
      <c r="C156" s="112">
        <v>1</v>
      </c>
      <c r="D156" s="110">
        <v>2</v>
      </c>
      <c r="E156" s="111">
        <v>1</v>
      </c>
      <c r="F156" s="113">
        <v>1</v>
      </c>
      <c r="G156" s="112" t="s">
        <v>102</v>
      </c>
      <c r="H156" s="196">
        <v>124</v>
      </c>
      <c r="I156" s="207"/>
      <c r="J156" s="208"/>
      <c r="K156" s="208"/>
      <c r="L156" s="208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184">
        <v>2</v>
      </c>
      <c r="B157" s="83">
        <v>9</v>
      </c>
      <c r="C157" s="169"/>
      <c r="D157" s="83"/>
      <c r="E157" s="157"/>
      <c r="F157" s="158"/>
      <c r="G157" s="169" t="s">
        <v>103</v>
      </c>
      <c r="H157" s="196">
        <v>125</v>
      </c>
      <c r="I157" s="98">
        <f>I158+I162</f>
        <v>0</v>
      </c>
      <c r="J157" s="147">
        <f>J158+J162</f>
        <v>0</v>
      </c>
      <c r="K157" s="98">
        <f>K158+K162</f>
        <v>0</v>
      </c>
      <c r="L157" s="9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209" customFormat="1" ht="39" customHeight="1">
      <c r="A158" s="99">
        <v>2</v>
      </c>
      <c r="B158" s="92">
        <v>9</v>
      </c>
      <c r="C158" s="94">
        <v>1</v>
      </c>
      <c r="D158" s="92"/>
      <c r="E158" s="93"/>
      <c r="F158" s="95"/>
      <c r="G158" s="177" t="s">
        <v>104</v>
      </c>
      <c r="H158" s="196">
        <v>126</v>
      </c>
      <c r="I158" s="98">
        <f>I159</f>
        <v>0</v>
      </c>
      <c r="J158" s="147">
        <f aca="true" t="shared" si="17" ref="J158:L160">J159</f>
        <v>0</v>
      </c>
      <c r="K158" s="98">
        <f t="shared" si="17"/>
        <v>0</v>
      </c>
      <c r="L158" s="97">
        <f t="shared" si="17"/>
        <v>0</v>
      </c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</row>
    <row r="159" spans="1:27" ht="14.25" customHeight="1">
      <c r="A159" s="187">
        <v>2</v>
      </c>
      <c r="B159" s="87">
        <v>9</v>
      </c>
      <c r="C159" s="86">
        <v>1</v>
      </c>
      <c r="D159" s="87">
        <v>1</v>
      </c>
      <c r="E159" s="85"/>
      <c r="F159" s="88"/>
      <c r="G159" s="86" t="s">
        <v>70</v>
      </c>
      <c r="H159" s="196">
        <v>127</v>
      </c>
      <c r="I159" s="146">
        <f>I160</f>
        <v>0</v>
      </c>
      <c r="J159" s="145">
        <f t="shared" si="17"/>
        <v>0</v>
      </c>
      <c r="K159" s="146">
        <f t="shared" si="17"/>
        <v>0</v>
      </c>
      <c r="L159" s="144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99">
        <v>2</v>
      </c>
      <c r="B160" s="92">
        <v>9</v>
      </c>
      <c r="C160" s="99">
        <v>1</v>
      </c>
      <c r="D160" s="92">
        <v>1</v>
      </c>
      <c r="E160" s="93">
        <v>1</v>
      </c>
      <c r="F160" s="95"/>
      <c r="G160" s="94" t="s">
        <v>70</v>
      </c>
      <c r="H160" s="196">
        <v>128</v>
      </c>
      <c r="I160" s="98">
        <f>I161</f>
        <v>0</v>
      </c>
      <c r="J160" s="147">
        <f t="shared" si="17"/>
        <v>0</v>
      </c>
      <c r="K160" s="98">
        <f t="shared" si="17"/>
        <v>0</v>
      </c>
      <c r="L160" s="9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187">
        <v>2</v>
      </c>
      <c r="B161" s="87">
        <v>9</v>
      </c>
      <c r="C161" s="87">
        <v>1</v>
      </c>
      <c r="D161" s="87">
        <v>1</v>
      </c>
      <c r="E161" s="85">
        <v>1</v>
      </c>
      <c r="F161" s="88">
        <v>1</v>
      </c>
      <c r="G161" s="86" t="s">
        <v>70</v>
      </c>
      <c r="H161" s="196">
        <v>129</v>
      </c>
      <c r="I161" s="202"/>
      <c r="J161" s="197"/>
      <c r="K161" s="197"/>
      <c r="L161" s="197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99">
        <v>2</v>
      </c>
      <c r="B162" s="92">
        <v>9</v>
      </c>
      <c r="C162" s="92">
        <v>2</v>
      </c>
      <c r="D162" s="92"/>
      <c r="E162" s="93"/>
      <c r="F162" s="95"/>
      <c r="G162" s="177" t="s">
        <v>103</v>
      </c>
      <c r="H162" s="196">
        <v>130</v>
      </c>
      <c r="I162" s="98">
        <f>SUM(I163+I168)</f>
        <v>0</v>
      </c>
      <c r="J162" s="147">
        <f>SUM(J163+J168)</f>
        <v>0</v>
      </c>
      <c r="K162" s="98">
        <f>SUM(K163+K168)</f>
        <v>0</v>
      </c>
      <c r="L162" s="9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99">
        <v>2</v>
      </c>
      <c r="B163" s="92">
        <v>9</v>
      </c>
      <c r="C163" s="92">
        <v>2</v>
      </c>
      <c r="D163" s="87">
        <v>1</v>
      </c>
      <c r="E163" s="85"/>
      <c r="F163" s="88"/>
      <c r="G163" s="86" t="s">
        <v>77</v>
      </c>
      <c r="H163" s="196">
        <v>131</v>
      </c>
      <c r="I163" s="146">
        <f>I164</f>
        <v>0</v>
      </c>
      <c r="J163" s="145">
        <f>J164</f>
        <v>0</v>
      </c>
      <c r="K163" s="146">
        <f>K164</f>
        <v>0</v>
      </c>
      <c r="L163" s="144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187">
        <v>2</v>
      </c>
      <c r="B164" s="87">
        <v>9</v>
      </c>
      <c r="C164" s="87">
        <v>2</v>
      </c>
      <c r="D164" s="92">
        <v>1</v>
      </c>
      <c r="E164" s="93">
        <v>1</v>
      </c>
      <c r="F164" s="95"/>
      <c r="G164" s="94" t="s">
        <v>77</v>
      </c>
      <c r="H164" s="196">
        <v>132</v>
      </c>
      <c r="I164" s="98">
        <f>SUM(I165:I167)</f>
        <v>0</v>
      </c>
      <c r="J164" s="147">
        <f>SUM(J165:J167)</f>
        <v>0</v>
      </c>
      <c r="K164" s="98">
        <f>SUM(K165:K167)</f>
        <v>0</v>
      </c>
      <c r="L164" s="9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109">
        <v>2</v>
      </c>
      <c r="B165" s="152">
        <v>9</v>
      </c>
      <c r="C165" s="152">
        <v>2</v>
      </c>
      <c r="D165" s="152">
        <v>1</v>
      </c>
      <c r="E165" s="191">
        <v>1</v>
      </c>
      <c r="F165" s="201">
        <v>1</v>
      </c>
      <c r="G165" s="192" t="s">
        <v>105</v>
      </c>
      <c r="H165" s="196">
        <v>133</v>
      </c>
      <c r="I165" s="205"/>
      <c r="J165" s="156"/>
      <c r="K165" s="156"/>
      <c r="L165" s="15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99">
        <v>2</v>
      </c>
      <c r="B166" s="92">
        <v>9</v>
      </c>
      <c r="C166" s="92">
        <v>2</v>
      </c>
      <c r="D166" s="92">
        <v>1</v>
      </c>
      <c r="E166" s="93">
        <v>1</v>
      </c>
      <c r="F166" s="95">
        <v>2</v>
      </c>
      <c r="G166" s="94" t="s">
        <v>106</v>
      </c>
      <c r="H166" s="196">
        <v>134</v>
      </c>
      <c r="I166" s="102"/>
      <c r="J166" s="182"/>
      <c r="K166" s="182"/>
      <c r="L166" s="18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99">
        <v>2</v>
      </c>
      <c r="B167" s="92">
        <v>9</v>
      </c>
      <c r="C167" s="92">
        <v>2</v>
      </c>
      <c r="D167" s="92">
        <v>1</v>
      </c>
      <c r="E167" s="93">
        <v>1</v>
      </c>
      <c r="F167" s="95">
        <v>3</v>
      </c>
      <c r="G167" s="94" t="s">
        <v>107</v>
      </c>
      <c r="H167" s="196">
        <v>135</v>
      </c>
      <c r="I167" s="198"/>
      <c r="J167" s="102"/>
      <c r="K167" s="102"/>
      <c r="L167" s="10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200">
        <v>2</v>
      </c>
      <c r="B168" s="152">
        <v>9</v>
      </c>
      <c r="C168" s="152">
        <v>2</v>
      </c>
      <c r="D168" s="152">
        <v>2</v>
      </c>
      <c r="E168" s="191"/>
      <c r="F168" s="201"/>
      <c r="G168" s="94" t="s">
        <v>78</v>
      </c>
      <c r="H168" s="196">
        <v>136</v>
      </c>
      <c r="I168" s="98">
        <f>I169</f>
        <v>0</v>
      </c>
      <c r="J168" s="147">
        <f>J169</f>
        <v>0</v>
      </c>
      <c r="K168" s="98">
        <f>K169</f>
        <v>0</v>
      </c>
      <c r="L168" s="9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99">
        <v>2</v>
      </c>
      <c r="B169" s="92">
        <v>9</v>
      </c>
      <c r="C169" s="92">
        <v>2</v>
      </c>
      <c r="D169" s="92">
        <v>2</v>
      </c>
      <c r="E169" s="93">
        <v>1</v>
      </c>
      <c r="F169" s="95"/>
      <c r="G169" s="86" t="s">
        <v>108</v>
      </c>
      <c r="H169" s="196">
        <v>137</v>
      </c>
      <c r="I169" s="146">
        <f>SUM(I170:I173)-I171</f>
        <v>0</v>
      </c>
      <c r="J169" s="145">
        <f>SUM(J170:J173)-J171</f>
        <v>0</v>
      </c>
      <c r="K169" s="146">
        <f>SUM(K170:K173)-K171</f>
        <v>0</v>
      </c>
      <c r="L169" s="144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99">
        <v>2</v>
      </c>
      <c r="B170" s="92">
        <v>9</v>
      </c>
      <c r="C170" s="92">
        <v>2</v>
      </c>
      <c r="D170" s="92">
        <v>2</v>
      </c>
      <c r="E170" s="92">
        <v>1</v>
      </c>
      <c r="F170" s="95">
        <v>1</v>
      </c>
      <c r="G170" s="210" t="s">
        <v>109</v>
      </c>
      <c r="H170" s="196">
        <v>138</v>
      </c>
      <c r="I170" s="198"/>
      <c r="J170" s="156"/>
      <c r="K170" s="156"/>
      <c r="L170" s="15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130">
        <v>1</v>
      </c>
      <c r="B171" s="130"/>
      <c r="C171" s="130"/>
      <c r="D171" s="130"/>
      <c r="E171" s="130"/>
      <c r="F171" s="130"/>
      <c r="G171" s="211">
        <v>2</v>
      </c>
      <c r="H171" s="211">
        <v>3</v>
      </c>
      <c r="I171" s="130">
        <v>4</v>
      </c>
      <c r="J171" s="212">
        <v>5</v>
      </c>
      <c r="K171" s="212">
        <v>6</v>
      </c>
      <c r="L171" s="212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173">
        <v>2</v>
      </c>
      <c r="B172" s="180">
        <v>9</v>
      </c>
      <c r="C172" s="173">
        <v>2</v>
      </c>
      <c r="D172" s="179">
        <v>2</v>
      </c>
      <c r="E172" s="179">
        <v>1</v>
      </c>
      <c r="F172" s="213">
        <v>2</v>
      </c>
      <c r="G172" s="180" t="s">
        <v>110</v>
      </c>
      <c r="H172" s="214">
        <v>139</v>
      </c>
      <c r="I172" s="156"/>
      <c r="J172" s="103"/>
      <c r="K172" s="103"/>
      <c r="L172" s="10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119">
        <v>2</v>
      </c>
      <c r="B173" s="175">
        <v>9</v>
      </c>
      <c r="C173" s="136">
        <v>2</v>
      </c>
      <c r="D173" s="137">
        <v>2</v>
      </c>
      <c r="E173" s="137">
        <v>1</v>
      </c>
      <c r="F173" s="138">
        <v>3</v>
      </c>
      <c r="G173" s="137" t="s">
        <v>111</v>
      </c>
      <c r="H173" s="215">
        <v>140</v>
      </c>
      <c r="I173" s="182"/>
      <c r="J173" s="182"/>
      <c r="K173" s="182"/>
      <c r="L173" s="18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4">
        <v>3</v>
      </c>
      <c r="B174" s="76"/>
      <c r="C174" s="74"/>
      <c r="D174" s="75"/>
      <c r="E174" s="75"/>
      <c r="F174" s="77"/>
      <c r="G174" s="216" t="s">
        <v>112</v>
      </c>
      <c r="H174" s="214">
        <v>141</v>
      </c>
      <c r="I174" s="79">
        <f>SUM(I175+I226+I286)</f>
        <v>0</v>
      </c>
      <c r="J174" s="217">
        <f>SUM(J175+J226+J286)</f>
        <v>0</v>
      </c>
      <c r="K174" s="80">
        <f>SUM(K175+K226+K286)</f>
        <v>0</v>
      </c>
      <c r="L174" s="7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184">
        <v>3</v>
      </c>
      <c r="B175" s="83">
        <v>1</v>
      </c>
      <c r="C175" s="105"/>
      <c r="D175" s="84"/>
      <c r="E175" s="84"/>
      <c r="F175" s="203"/>
      <c r="G175" s="218" t="s">
        <v>113</v>
      </c>
      <c r="H175" s="215">
        <v>142</v>
      </c>
      <c r="I175" s="97">
        <f>SUM(I176+I197+I205+I216+I220)</f>
        <v>0</v>
      </c>
      <c r="J175" s="144">
        <f>SUM(J176+J197+J205+J216+J220)</f>
        <v>0</v>
      </c>
      <c r="K175" s="144">
        <f>SUM(K176+K197+K205+K216+K220)</f>
        <v>0</v>
      </c>
      <c r="L175" s="144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87">
        <v>3</v>
      </c>
      <c r="B176" s="86">
        <v>1</v>
      </c>
      <c r="C176" s="87">
        <v>1</v>
      </c>
      <c r="D176" s="85"/>
      <c r="E176" s="85"/>
      <c r="F176" s="219"/>
      <c r="G176" s="220" t="s">
        <v>114</v>
      </c>
      <c r="H176" s="214">
        <v>143</v>
      </c>
      <c r="I176" s="144">
        <f>SUM(I177+I180+I185+I189+I194)</f>
        <v>0</v>
      </c>
      <c r="J176" s="147">
        <f>SUM(J177+J180+J185+J189+J194)</f>
        <v>0</v>
      </c>
      <c r="K176" s="98">
        <f>SUM(K177+K180+K185+K189+K194)</f>
        <v>0</v>
      </c>
      <c r="L176" s="9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92">
        <v>3</v>
      </c>
      <c r="B177" s="94">
        <v>1</v>
      </c>
      <c r="C177" s="92">
        <v>1</v>
      </c>
      <c r="D177" s="93">
        <v>1</v>
      </c>
      <c r="E177" s="93"/>
      <c r="F177" s="221"/>
      <c r="G177" s="92" t="s">
        <v>115</v>
      </c>
      <c r="H177" s="215">
        <v>144</v>
      </c>
      <c r="I177" s="97">
        <f aca="true" t="shared" si="18" ref="I177:L178">I178</f>
        <v>0</v>
      </c>
      <c r="J177" s="145">
        <f t="shared" si="18"/>
        <v>0</v>
      </c>
      <c r="K177" s="146">
        <f t="shared" si="18"/>
        <v>0</v>
      </c>
      <c r="L177" s="144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92">
        <v>3</v>
      </c>
      <c r="B178" s="94">
        <v>1</v>
      </c>
      <c r="C178" s="92">
        <v>1</v>
      </c>
      <c r="D178" s="93">
        <v>1</v>
      </c>
      <c r="E178" s="93">
        <v>1</v>
      </c>
      <c r="F178" s="172"/>
      <c r="G178" s="94" t="s">
        <v>115</v>
      </c>
      <c r="H178" s="214">
        <v>145</v>
      </c>
      <c r="I178" s="144">
        <f t="shared" si="18"/>
        <v>0</v>
      </c>
      <c r="J178" s="97">
        <f t="shared" si="18"/>
        <v>0</v>
      </c>
      <c r="K178" s="97">
        <f t="shared" si="18"/>
        <v>0</v>
      </c>
      <c r="L178" s="9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92">
        <v>3</v>
      </c>
      <c r="B179" s="94">
        <v>1</v>
      </c>
      <c r="C179" s="92">
        <v>1</v>
      </c>
      <c r="D179" s="93">
        <v>1</v>
      </c>
      <c r="E179" s="93">
        <v>1</v>
      </c>
      <c r="F179" s="172">
        <v>1</v>
      </c>
      <c r="G179" s="94" t="s">
        <v>115</v>
      </c>
      <c r="H179" s="215">
        <v>146</v>
      </c>
      <c r="I179" s="150"/>
      <c r="J179" s="103"/>
      <c r="K179" s="103"/>
      <c r="L179" s="10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87">
        <v>3</v>
      </c>
      <c r="B180" s="85">
        <v>1</v>
      </c>
      <c r="C180" s="85">
        <v>1</v>
      </c>
      <c r="D180" s="85">
        <v>2</v>
      </c>
      <c r="E180" s="85"/>
      <c r="F180" s="88"/>
      <c r="G180" s="86" t="s">
        <v>116</v>
      </c>
      <c r="H180" s="214">
        <v>147</v>
      </c>
      <c r="I180" s="144">
        <f>I181</f>
        <v>0</v>
      </c>
      <c r="J180" s="145">
        <f>J181</f>
        <v>0</v>
      </c>
      <c r="K180" s="146">
        <f>K181</f>
        <v>0</v>
      </c>
      <c r="L180" s="144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92">
        <v>3</v>
      </c>
      <c r="B181" s="93">
        <v>1</v>
      </c>
      <c r="C181" s="93">
        <v>1</v>
      </c>
      <c r="D181" s="93">
        <v>2</v>
      </c>
      <c r="E181" s="93">
        <v>1</v>
      </c>
      <c r="F181" s="95"/>
      <c r="G181" s="94" t="s">
        <v>116</v>
      </c>
      <c r="H181" s="215">
        <v>148</v>
      </c>
      <c r="I181" s="97">
        <f>SUM(I182:I184)</f>
        <v>0</v>
      </c>
      <c r="J181" s="147">
        <f>SUM(J182:J184)</f>
        <v>0</v>
      </c>
      <c r="K181" s="98">
        <f>SUM(K182:K184)</f>
        <v>0</v>
      </c>
      <c r="L181" s="9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87">
        <v>3</v>
      </c>
      <c r="B182" s="85">
        <v>1</v>
      </c>
      <c r="C182" s="85">
        <v>1</v>
      </c>
      <c r="D182" s="85">
        <v>2</v>
      </c>
      <c r="E182" s="85">
        <v>1</v>
      </c>
      <c r="F182" s="88">
        <v>1</v>
      </c>
      <c r="G182" s="86" t="s">
        <v>117</v>
      </c>
      <c r="H182" s="214">
        <v>149</v>
      </c>
      <c r="I182" s="156"/>
      <c r="J182" s="101"/>
      <c r="K182" s="101"/>
      <c r="L182" s="18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92">
        <v>3</v>
      </c>
      <c r="B183" s="93">
        <v>1</v>
      </c>
      <c r="C183" s="93">
        <v>1</v>
      </c>
      <c r="D183" s="93">
        <v>2</v>
      </c>
      <c r="E183" s="93">
        <v>1</v>
      </c>
      <c r="F183" s="95">
        <v>2</v>
      </c>
      <c r="G183" s="94" t="s">
        <v>118</v>
      </c>
      <c r="H183" s="215">
        <v>150</v>
      </c>
      <c r="I183" s="150"/>
      <c r="J183" s="103"/>
      <c r="K183" s="103"/>
      <c r="L183" s="10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87">
        <v>3</v>
      </c>
      <c r="B184" s="85">
        <v>1</v>
      </c>
      <c r="C184" s="85">
        <v>1</v>
      </c>
      <c r="D184" s="85">
        <v>2</v>
      </c>
      <c r="E184" s="85">
        <v>1</v>
      </c>
      <c r="F184" s="88">
        <v>3</v>
      </c>
      <c r="G184" s="86" t="s">
        <v>119</v>
      </c>
      <c r="H184" s="214">
        <v>151</v>
      </c>
      <c r="I184" s="156"/>
      <c r="J184" s="101"/>
      <c r="K184" s="101"/>
      <c r="L184" s="18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92">
        <v>3</v>
      </c>
      <c r="B185" s="93">
        <v>1</v>
      </c>
      <c r="C185" s="93">
        <v>1</v>
      </c>
      <c r="D185" s="93">
        <v>3</v>
      </c>
      <c r="E185" s="93"/>
      <c r="F185" s="95"/>
      <c r="G185" s="94" t="s">
        <v>120</v>
      </c>
      <c r="H185" s="215">
        <v>152</v>
      </c>
      <c r="I185" s="97">
        <f>I186</f>
        <v>0</v>
      </c>
      <c r="J185" s="147">
        <f>J186</f>
        <v>0</v>
      </c>
      <c r="K185" s="98">
        <f>K186</f>
        <v>0</v>
      </c>
      <c r="L185" s="9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92">
        <v>3</v>
      </c>
      <c r="B186" s="93">
        <v>1</v>
      </c>
      <c r="C186" s="93">
        <v>1</v>
      </c>
      <c r="D186" s="93">
        <v>3</v>
      </c>
      <c r="E186" s="93">
        <v>1</v>
      </c>
      <c r="F186" s="95"/>
      <c r="G186" s="94" t="s">
        <v>120</v>
      </c>
      <c r="H186" s="214">
        <v>153</v>
      </c>
      <c r="I186" s="97">
        <f>SUM(I187:I188)</f>
        <v>0</v>
      </c>
      <c r="J186" s="147">
        <f>SUM(J187:J188)</f>
        <v>0</v>
      </c>
      <c r="K186" s="98">
        <f>SUM(K187:K188)</f>
        <v>0</v>
      </c>
      <c r="L186" s="9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92">
        <v>3</v>
      </c>
      <c r="B187" s="93">
        <v>1</v>
      </c>
      <c r="C187" s="93">
        <v>1</v>
      </c>
      <c r="D187" s="93">
        <v>3</v>
      </c>
      <c r="E187" s="93">
        <v>1</v>
      </c>
      <c r="F187" s="95">
        <v>1</v>
      </c>
      <c r="G187" s="94" t="s">
        <v>121</v>
      </c>
      <c r="H187" s="215">
        <v>154</v>
      </c>
      <c r="I187" s="150"/>
      <c r="J187" s="103"/>
      <c r="K187" s="103"/>
      <c r="L187" s="18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92">
        <v>3</v>
      </c>
      <c r="B188" s="93">
        <v>1</v>
      </c>
      <c r="C188" s="93">
        <v>1</v>
      </c>
      <c r="D188" s="93">
        <v>3</v>
      </c>
      <c r="E188" s="93">
        <v>1</v>
      </c>
      <c r="F188" s="95">
        <v>2</v>
      </c>
      <c r="G188" s="94" t="s">
        <v>122</v>
      </c>
      <c r="H188" s="214">
        <v>155</v>
      </c>
      <c r="I188" s="156"/>
      <c r="J188" s="103"/>
      <c r="K188" s="103"/>
      <c r="L188" s="10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110">
        <v>3</v>
      </c>
      <c r="B189" s="111">
        <v>1</v>
      </c>
      <c r="C189" s="111">
        <v>1</v>
      </c>
      <c r="D189" s="111">
        <v>4</v>
      </c>
      <c r="E189" s="111"/>
      <c r="F189" s="113"/>
      <c r="G189" s="112" t="s">
        <v>123</v>
      </c>
      <c r="H189" s="215">
        <v>156</v>
      </c>
      <c r="I189" s="97">
        <f>I190</f>
        <v>0</v>
      </c>
      <c r="J189" s="153">
        <f>J190</f>
        <v>0</v>
      </c>
      <c r="K189" s="154">
        <f>K190</f>
        <v>0</v>
      </c>
      <c r="L189" s="10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92">
        <v>3</v>
      </c>
      <c r="B190" s="93">
        <v>1</v>
      </c>
      <c r="C190" s="93">
        <v>1</v>
      </c>
      <c r="D190" s="93">
        <v>4</v>
      </c>
      <c r="E190" s="93">
        <v>1</v>
      </c>
      <c r="F190" s="95"/>
      <c r="G190" s="94" t="s">
        <v>123</v>
      </c>
      <c r="H190" s="214">
        <v>157</v>
      </c>
      <c r="I190" s="144">
        <f>SUM(I191:I193)</f>
        <v>0</v>
      </c>
      <c r="J190" s="147">
        <f>SUM(J191:J193)</f>
        <v>0</v>
      </c>
      <c r="K190" s="98">
        <f>SUM(K191:K193)</f>
        <v>0</v>
      </c>
      <c r="L190" s="9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92">
        <v>3</v>
      </c>
      <c r="B191" s="93">
        <v>1</v>
      </c>
      <c r="C191" s="93">
        <v>1</v>
      </c>
      <c r="D191" s="93">
        <v>4</v>
      </c>
      <c r="E191" s="93">
        <v>1</v>
      </c>
      <c r="F191" s="95">
        <v>1</v>
      </c>
      <c r="G191" s="94" t="s">
        <v>124</v>
      </c>
      <c r="H191" s="215">
        <v>158</v>
      </c>
      <c r="I191" s="150"/>
      <c r="J191" s="103"/>
      <c r="K191" s="103"/>
      <c r="L191" s="18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87">
        <v>3</v>
      </c>
      <c r="B192" s="85">
        <v>1</v>
      </c>
      <c r="C192" s="85">
        <v>1</v>
      </c>
      <c r="D192" s="85">
        <v>4</v>
      </c>
      <c r="E192" s="85">
        <v>1</v>
      </c>
      <c r="F192" s="88">
        <v>2</v>
      </c>
      <c r="G192" s="86" t="s">
        <v>125</v>
      </c>
      <c r="H192" s="214">
        <v>159</v>
      </c>
      <c r="I192" s="156"/>
      <c r="J192" s="101"/>
      <c r="K192" s="101"/>
      <c r="L192" s="10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92">
        <v>3</v>
      </c>
      <c r="B193" s="191">
        <v>1</v>
      </c>
      <c r="C193" s="191">
        <v>1</v>
      </c>
      <c r="D193" s="191">
        <v>4</v>
      </c>
      <c r="E193" s="191">
        <v>1</v>
      </c>
      <c r="F193" s="201">
        <v>3</v>
      </c>
      <c r="G193" s="191" t="s">
        <v>126</v>
      </c>
      <c r="H193" s="215">
        <v>160</v>
      </c>
      <c r="I193" s="182"/>
      <c r="J193" s="183"/>
      <c r="K193" s="183"/>
      <c r="L193" s="18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92">
        <v>3</v>
      </c>
      <c r="B194" s="93">
        <v>1</v>
      </c>
      <c r="C194" s="93">
        <v>1</v>
      </c>
      <c r="D194" s="93">
        <v>5</v>
      </c>
      <c r="E194" s="93"/>
      <c r="F194" s="95"/>
      <c r="G194" s="94" t="s">
        <v>127</v>
      </c>
      <c r="H194" s="214">
        <v>161</v>
      </c>
      <c r="I194" s="97">
        <f aca="true" t="shared" si="19" ref="I194:L195">I195</f>
        <v>0</v>
      </c>
      <c r="J194" s="147">
        <f t="shared" si="19"/>
        <v>0</v>
      </c>
      <c r="K194" s="98">
        <f t="shared" si="19"/>
        <v>0</v>
      </c>
      <c r="L194" s="9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110">
        <v>3</v>
      </c>
      <c r="B195" s="111">
        <v>1</v>
      </c>
      <c r="C195" s="111">
        <v>1</v>
      </c>
      <c r="D195" s="111">
        <v>5</v>
      </c>
      <c r="E195" s="111">
        <v>1</v>
      </c>
      <c r="F195" s="113"/>
      <c r="G195" s="112" t="s">
        <v>127</v>
      </c>
      <c r="H195" s="215">
        <v>162</v>
      </c>
      <c r="I195" s="98">
        <f t="shared" si="19"/>
        <v>0</v>
      </c>
      <c r="J195" s="98">
        <f t="shared" si="19"/>
        <v>0</v>
      </c>
      <c r="K195" s="98">
        <f t="shared" si="19"/>
        <v>0</v>
      </c>
      <c r="L195" s="98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119">
        <v>3</v>
      </c>
      <c r="B196" s="120">
        <v>1</v>
      </c>
      <c r="C196" s="120">
        <v>1</v>
      </c>
      <c r="D196" s="120">
        <v>5</v>
      </c>
      <c r="E196" s="120">
        <v>1</v>
      </c>
      <c r="F196" s="123">
        <v>1</v>
      </c>
      <c r="G196" s="121" t="s">
        <v>127</v>
      </c>
      <c r="H196" s="214">
        <v>163</v>
      </c>
      <c r="I196" s="101"/>
      <c r="J196" s="103"/>
      <c r="K196" s="103"/>
      <c r="L196" s="10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110">
        <v>3</v>
      </c>
      <c r="B197" s="111">
        <v>1</v>
      </c>
      <c r="C197" s="111">
        <v>2</v>
      </c>
      <c r="D197" s="111"/>
      <c r="E197" s="111"/>
      <c r="F197" s="113"/>
      <c r="G197" s="199" t="s">
        <v>128</v>
      </c>
      <c r="H197" s="215">
        <v>164</v>
      </c>
      <c r="I197" s="97">
        <f aca="true" t="shared" si="20" ref="I197:L198">I198</f>
        <v>0</v>
      </c>
      <c r="J197" s="153">
        <f t="shared" si="20"/>
        <v>0</v>
      </c>
      <c r="K197" s="154">
        <f t="shared" si="20"/>
        <v>0</v>
      </c>
      <c r="L197" s="10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92">
        <v>3</v>
      </c>
      <c r="B198" s="93">
        <v>1</v>
      </c>
      <c r="C198" s="93">
        <v>2</v>
      </c>
      <c r="D198" s="93">
        <v>1</v>
      </c>
      <c r="E198" s="93"/>
      <c r="F198" s="95"/>
      <c r="G198" s="94" t="s">
        <v>129</v>
      </c>
      <c r="H198" s="214">
        <v>165</v>
      </c>
      <c r="I198" s="144">
        <f t="shared" si="20"/>
        <v>0</v>
      </c>
      <c r="J198" s="147">
        <f t="shared" si="20"/>
        <v>0</v>
      </c>
      <c r="K198" s="98">
        <f t="shared" si="20"/>
        <v>0</v>
      </c>
      <c r="L198" s="9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87">
        <v>3</v>
      </c>
      <c r="B199" s="85">
        <v>1</v>
      </c>
      <c r="C199" s="85">
        <v>2</v>
      </c>
      <c r="D199" s="85">
        <v>1</v>
      </c>
      <c r="E199" s="85">
        <v>1</v>
      </c>
      <c r="F199" s="88"/>
      <c r="G199" s="86" t="s">
        <v>129</v>
      </c>
      <c r="H199" s="215">
        <v>166</v>
      </c>
      <c r="I199" s="97">
        <f>SUM(I200:I204)</f>
        <v>0</v>
      </c>
      <c r="J199" s="145">
        <f>SUM(J200:J204)</f>
        <v>0</v>
      </c>
      <c r="K199" s="146">
        <f>SUM(K200:K204)</f>
        <v>0</v>
      </c>
      <c r="L199" s="144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110">
        <v>3</v>
      </c>
      <c r="B200" s="191">
        <v>1</v>
      </c>
      <c r="C200" s="191">
        <v>2</v>
      </c>
      <c r="D200" s="191">
        <v>1</v>
      </c>
      <c r="E200" s="191">
        <v>1</v>
      </c>
      <c r="F200" s="201">
        <v>1</v>
      </c>
      <c r="G200" s="192" t="s">
        <v>130</v>
      </c>
      <c r="H200" s="214">
        <v>167</v>
      </c>
      <c r="I200" s="101"/>
      <c r="J200" s="103"/>
      <c r="K200" s="103"/>
      <c r="L200" s="18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92">
        <v>3</v>
      </c>
      <c r="B201" s="93">
        <v>1</v>
      </c>
      <c r="C201" s="93">
        <v>2</v>
      </c>
      <c r="D201" s="93">
        <v>1</v>
      </c>
      <c r="E201" s="93">
        <v>1</v>
      </c>
      <c r="F201" s="95">
        <v>2</v>
      </c>
      <c r="G201" s="94" t="s">
        <v>131</v>
      </c>
      <c r="H201" s="215">
        <v>168</v>
      </c>
      <c r="I201" s="103"/>
      <c r="J201" s="103"/>
      <c r="K201" s="103"/>
      <c r="L201" s="10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92">
        <v>3</v>
      </c>
      <c r="B202" s="93">
        <v>1</v>
      </c>
      <c r="C202" s="93">
        <v>2</v>
      </c>
      <c r="D202" s="92">
        <v>1</v>
      </c>
      <c r="E202" s="93">
        <v>1</v>
      </c>
      <c r="F202" s="95">
        <v>3</v>
      </c>
      <c r="G202" s="94" t="s">
        <v>132</v>
      </c>
      <c r="H202" s="214">
        <v>169</v>
      </c>
      <c r="I202" s="103"/>
      <c r="J202" s="103"/>
      <c r="K202" s="103"/>
      <c r="L202" s="10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92">
        <v>3</v>
      </c>
      <c r="B203" s="93">
        <v>1</v>
      </c>
      <c r="C203" s="93">
        <v>2</v>
      </c>
      <c r="D203" s="92">
        <v>1</v>
      </c>
      <c r="E203" s="93">
        <v>1</v>
      </c>
      <c r="F203" s="95">
        <v>4</v>
      </c>
      <c r="G203" s="94" t="s">
        <v>133</v>
      </c>
      <c r="H203" s="215">
        <v>170</v>
      </c>
      <c r="I203" s="103"/>
      <c r="J203" s="103"/>
      <c r="K203" s="103"/>
      <c r="L203" s="10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110">
        <v>3</v>
      </c>
      <c r="B204" s="191">
        <v>1</v>
      </c>
      <c r="C204" s="191">
        <v>2</v>
      </c>
      <c r="D204" s="152">
        <v>1</v>
      </c>
      <c r="E204" s="191">
        <v>1</v>
      </c>
      <c r="F204" s="201">
        <v>5</v>
      </c>
      <c r="G204" s="192" t="s">
        <v>134</v>
      </c>
      <c r="H204" s="214">
        <v>171</v>
      </c>
      <c r="I204" s="103"/>
      <c r="J204" s="103"/>
      <c r="K204" s="103"/>
      <c r="L204" s="18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92">
        <v>3</v>
      </c>
      <c r="B205" s="93">
        <v>1</v>
      </c>
      <c r="C205" s="93">
        <v>3</v>
      </c>
      <c r="D205" s="92"/>
      <c r="E205" s="93"/>
      <c r="F205" s="95"/>
      <c r="G205" s="177" t="s">
        <v>135</v>
      </c>
      <c r="H205" s="215">
        <v>172</v>
      </c>
      <c r="I205" s="97">
        <f>SUM(I206+I210)</f>
        <v>0</v>
      </c>
      <c r="J205" s="147">
        <f>SUM(J206+J210)</f>
        <v>0</v>
      </c>
      <c r="K205" s="98">
        <f>SUM(K206+K210)</f>
        <v>0</v>
      </c>
      <c r="L205" s="9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87">
        <v>3</v>
      </c>
      <c r="B206" s="85">
        <v>1</v>
      </c>
      <c r="C206" s="85">
        <v>3</v>
      </c>
      <c r="D206" s="87">
        <v>1</v>
      </c>
      <c r="E206" s="92"/>
      <c r="F206" s="88"/>
      <c r="G206" s="86" t="s">
        <v>136</v>
      </c>
      <c r="H206" s="214">
        <v>173</v>
      </c>
      <c r="I206" s="144">
        <f>I207</f>
        <v>0</v>
      </c>
      <c r="J206" s="145">
        <f>J207</f>
        <v>0</v>
      </c>
      <c r="K206" s="146">
        <f>K207</f>
        <v>0</v>
      </c>
      <c r="L206" s="144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92">
        <v>3</v>
      </c>
      <c r="B207" s="93">
        <v>1</v>
      </c>
      <c r="C207" s="93">
        <v>3</v>
      </c>
      <c r="D207" s="92">
        <v>1</v>
      </c>
      <c r="E207" s="92">
        <v>1</v>
      </c>
      <c r="F207" s="95"/>
      <c r="G207" s="94" t="s">
        <v>136</v>
      </c>
      <c r="H207" s="215">
        <v>174</v>
      </c>
      <c r="I207" s="97">
        <f>I209</f>
        <v>0</v>
      </c>
      <c r="J207" s="147">
        <f>J209</f>
        <v>0</v>
      </c>
      <c r="K207" s="98">
        <f>K209</f>
        <v>0</v>
      </c>
      <c r="L207" s="9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165">
        <v>1</v>
      </c>
      <c r="B208" s="165"/>
      <c r="C208" s="165"/>
      <c r="D208" s="165"/>
      <c r="E208" s="165"/>
      <c r="F208" s="165"/>
      <c r="G208" s="164">
        <v>2</v>
      </c>
      <c r="H208" s="165">
        <v>3</v>
      </c>
      <c r="I208" s="131">
        <v>4</v>
      </c>
      <c r="J208" s="211">
        <v>5</v>
      </c>
      <c r="K208" s="130">
        <v>6</v>
      </c>
      <c r="L208" s="131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92">
        <v>3</v>
      </c>
      <c r="B209" s="94">
        <v>1</v>
      </c>
      <c r="C209" s="92">
        <v>3</v>
      </c>
      <c r="D209" s="93">
        <v>1</v>
      </c>
      <c r="E209" s="93">
        <v>1</v>
      </c>
      <c r="F209" s="95">
        <v>1</v>
      </c>
      <c r="G209" s="210" t="s">
        <v>136</v>
      </c>
      <c r="H209" s="159">
        <v>175</v>
      </c>
      <c r="I209" s="183"/>
      <c r="J209" s="183"/>
      <c r="K209" s="183"/>
      <c r="L209" s="18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92">
        <v>3</v>
      </c>
      <c r="B210" s="94">
        <v>1</v>
      </c>
      <c r="C210" s="92">
        <v>3</v>
      </c>
      <c r="D210" s="93">
        <v>2</v>
      </c>
      <c r="E210" s="93"/>
      <c r="F210" s="95"/>
      <c r="G210" s="94" t="s">
        <v>137</v>
      </c>
      <c r="H210" s="222">
        <v>176</v>
      </c>
      <c r="I210" s="97">
        <f>I211</f>
        <v>0</v>
      </c>
      <c r="J210" s="147">
        <f>J211</f>
        <v>0</v>
      </c>
      <c r="K210" s="98">
        <f>K211</f>
        <v>0</v>
      </c>
      <c r="L210" s="9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87">
        <v>3</v>
      </c>
      <c r="B211" s="86">
        <v>1</v>
      </c>
      <c r="C211" s="87">
        <v>3</v>
      </c>
      <c r="D211" s="85">
        <v>2</v>
      </c>
      <c r="E211" s="85">
        <v>1</v>
      </c>
      <c r="F211" s="88"/>
      <c r="G211" s="86" t="s">
        <v>137</v>
      </c>
      <c r="H211" s="159">
        <v>177</v>
      </c>
      <c r="I211" s="144">
        <f>SUM(I212:I215)</f>
        <v>0</v>
      </c>
      <c r="J211" s="145">
        <f>SUM(J212:J215)</f>
        <v>0</v>
      </c>
      <c r="K211" s="146">
        <f>SUM(K212:K215)</f>
        <v>0</v>
      </c>
      <c r="L211" s="144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92">
        <v>3</v>
      </c>
      <c r="B212" s="94">
        <v>1</v>
      </c>
      <c r="C212" s="92">
        <v>3</v>
      </c>
      <c r="D212" s="93">
        <v>2</v>
      </c>
      <c r="E212" s="93">
        <v>1</v>
      </c>
      <c r="F212" s="95">
        <v>1</v>
      </c>
      <c r="G212" s="94" t="s">
        <v>138</v>
      </c>
      <c r="H212" s="222">
        <v>178</v>
      </c>
      <c r="I212" s="103"/>
      <c r="J212" s="103"/>
      <c r="K212" s="103"/>
      <c r="L212" s="18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92">
        <v>3</v>
      </c>
      <c r="B213" s="94">
        <v>1</v>
      </c>
      <c r="C213" s="92">
        <v>3</v>
      </c>
      <c r="D213" s="93">
        <v>2</v>
      </c>
      <c r="E213" s="93">
        <v>1</v>
      </c>
      <c r="F213" s="95">
        <v>2</v>
      </c>
      <c r="G213" s="94" t="s">
        <v>139</v>
      </c>
      <c r="H213" s="159">
        <v>179</v>
      </c>
      <c r="I213" s="103"/>
      <c r="J213" s="103"/>
      <c r="K213" s="103"/>
      <c r="L213" s="10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92">
        <v>3</v>
      </c>
      <c r="B214" s="94">
        <v>1</v>
      </c>
      <c r="C214" s="92">
        <v>3</v>
      </c>
      <c r="D214" s="93">
        <v>2</v>
      </c>
      <c r="E214" s="93">
        <v>1</v>
      </c>
      <c r="F214" s="95">
        <v>3</v>
      </c>
      <c r="G214" s="94" t="s">
        <v>140</v>
      </c>
      <c r="H214" s="222">
        <v>180</v>
      </c>
      <c r="I214" s="103"/>
      <c r="J214" s="103"/>
      <c r="K214" s="103"/>
      <c r="L214" s="10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92">
        <v>3</v>
      </c>
      <c r="B215" s="94">
        <v>1</v>
      </c>
      <c r="C215" s="92">
        <v>3</v>
      </c>
      <c r="D215" s="93">
        <v>2</v>
      </c>
      <c r="E215" s="93">
        <v>1</v>
      </c>
      <c r="F215" s="95">
        <v>4</v>
      </c>
      <c r="G215" s="93" t="s">
        <v>141</v>
      </c>
      <c r="H215" s="159">
        <v>181</v>
      </c>
      <c r="I215" s="103"/>
      <c r="J215" s="103"/>
      <c r="K215" s="103"/>
      <c r="L215" s="10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87">
        <v>3</v>
      </c>
      <c r="B216" s="85">
        <v>1</v>
      </c>
      <c r="C216" s="85">
        <v>4</v>
      </c>
      <c r="D216" s="85"/>
      <c r="E216" s="85"/>
      <c r="F216" s="88"/>
      <c r="G216" s="171" t="s">
        <v>142</v>
      </c>
      <c r="H216" s="222">
        <v>182</v>
      </c>
      <c r="I216" s="144">
        <f>I217</f>
        <v>0</v>
      </c>
      <c r="J216" s="145">
        <f aca="true" t="shared" si="21" ref="J216:L218">J217</f>
        <v>0</v>
      </c>
      <c r="K216" s="146">
        <f t="shared" si="21"/>
        <v>0</v>
      </c>
      <c r="L216" s="146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110">
        <v>3</v>
      </c>
      <c r="B217" s="191">
        <v>1</v>
      </c>
      <c r="C217" s="191">
        <v>4</v>
      </c>
      <c r="D217" s="191">
        <v>1</v>
      </c>
      <c r="E217" s="191"/>
      <c r="F217" s="201"/>
      <c r="G217" s="192" t="s">
        <v>142</v>
      </c>
      <c r="H217" s="159">
        <v>183</v>
      </c>
      <c r="I217" s="115">
        <f>I218</f>
        <v>0</v>
      </c>
      <c r="J217" s="116">
        <f t="shared" si="21"/>
        <v>0</v>
      </c>
      <c r="K217" s="117">
        <f t="shared" si="21"/>
        <v>0</v>
      </c>
      <c r="L217" s="117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92">
        <v>3</v>
      </c>
      <c r="B218" s="93">
        <v>1</v>
      </c>
      <c r="C218" s="93">
        <v>4</v>
      </c>
      <c r="D218" s="93">
        <v>1</v>
      </c>
      <c r="E218" s="93">
        <v>1</v>
      </c>
      <c r="F218" s="95"/>
      <c r="G218" s="94" t="s">
        <v>142</v>
      </c>
      <c r="H218" s="222">
        <v>184</v>
      </c>
      <c r="I218" s="97">
        <f>I219</f>
        <v>0</v>
      </c>
      <c r="J218" s="147">
        <f t="shared" si="21"/>
        <v>0</v>
      </c>
      <c r="K218" s="98">
        <f t="shared" si="21"/>
        <v>0</v>
      </c>
      <c r="L218" s="98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118">
        <v>3</v>
      </c>
      <c r="B219" s="119">
        <v>1</v>
      </c>
      <c r="C219" s="120">
        <v>4</v>
      </c>
      <c r="D219" s="120">
        <v>1</v>
      </c>
      <c r="E219" s="120">
        <v>1</v>
      </c>
      <c r="F219" s="123">
        <v>1</v>
      </c>
      <c r="G219" s="121" t="s">
        <v>143</v>
      </c>
      <c r="H219" s="159">
        <v>185</v>
      </c>
      <c r="I219" s="183"/>
      <c r="J219" s="183"/>
      <c r="K219" s="183"/>
      <c r="L219" s="18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99">
        <v>3</v>
      </c>
      <c r="B220" s="93">
        <v>1</v>
      </c>
      <c r="C220" s="93">
        <v>5</v>
      </c>
      <c r="D220" s="93"/>
      <c r="E220" s="93"/>
      <c r="F220" s="95"/>
      <c r="G220" s="177" t="s">
        <v>144</v>
      </c>
      <c r="H220" s="222">
        <v>186</v>
      </c>
      <c r="I220" s="223">
        <f aca="true" t="shared" si="22" ref="I220:L221">I221</f>
        <v>0</v>
      </c>
      <c r="J220" s="223">
        <f t="shared" si="22"/>
        <v>0</v>
      </c>
      <c r="K220" s="223">
        <f t="shared" si="22"/>
        <v>0</v>
      </c>
      <c r="L220" s="223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99">
        <v>3</v>
      </c>
      <c r="B221" s="93">
        <v>1</v>
      </c>
      <c r="C221" s="93">
        <v>5</v>
      </c>
      <c r="D221" s="93">
        <v>1</v>
      </c>
      <c r="E221" s="93"/>
      <c r="F221" s="95"/>
      <c r="G221" s="210" t="s">
        <v>144</v>
      </c>
      <c r="H221" s="159">
        <v>187</v>
      </c>
      <c r="I221" s="223">
        <f t="shared" si="22"/>
        <v>0</v>
      </c>
      <c r="J221" s="223">
        <f t="shared" si="22"/>
        <v>0</v>
      </c>
      <c r="K221" s="223">
        <f t="shared" si="22"/>
        <v>0</v>
      </c>
      <c r="L221" s="223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99">
        <v>3</v>
      </c>
      <c r="B222" s="93">
        <v>1</v>
      </c>
      <c r="C222" s="93">
        <v>5</v>
      </c>
      <c r="D222" s="93">
        <v>1</v>
      </c>
      <c r="E222" s="93">
        <v>1</v>
      </c>
      <c r="F222" s="95"/>
      <c r="G222" s="210" t="s">
        <v>144</v>
      </c>
      <c r="H222" s="222">
        <v>188</v>
      </c>
      <c r="I222" s="223">
        <f>SUM(I223:I225)</f>
        <v>0</v>
      </c>
      <c r="J222" s="223">
        <f>SUM(J223:J225)</f>
        <v>0</v>
      </c>
      <c r="K222" s="223">
        <f>SUM(K223:K225)</f>
        <v>0</v>
      </c>
      <c r="L222" s="223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99">
        <v>3</v>
      </c>
      <c r="B223" s="93">
        <v>1</v>
      </c>
      <c r="C223" s="93">
        <v>5</v>
      </c>
      <c r="D223" s="93">
        <v>1</v>
      </c>
      <c r="E223" s="93">
        <v>1</v>
      </c>
      <c r="F223" s="95">
        <v>1</v>
      </c>
      <c r="G223" s="210" t="s">
        <v>145</v>
      </c>
      <c r="H223" s="159">
        <v>189</v>
      </c>
      <c r="I223" s="103"/>
      <c r="J223" s="103"/>
      <c r="K223" s="103"/>
      <c r="L223" s="10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99">
        <v>3</v>
      </c>
      <c r="B224" s="93">
        <v>1</v>
      </c>
      <c r="C224" s="93">
        <v>5</v>
      </c>
      <c r="D224" s="93">
        <v>1</v>
      </c>
      <c r="E224" s="93">
        <v>1</v>
      </c>
      <c r="F224" s="95">
        <v>2</v>
      </c>
      <c r="G224" s="210" t="s">
        <v>146</v>
      </c>
      <c r="H224" s="222">
        <v>190</v>
      </c>
      <c r="I224" s="103"/>
      <c r="J224" s="103"/>
      <c r="K224" s="103"/>
      <c r="L224" s="10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99">
        <v>3</v>
      </c>
      <c r="B225" s="93">
        <v>1</v>
      </c>
      <c r="C225" s="93">
        <v>5</v>
      </c>
      <c r="D225" s="93">
        <v>1</v>
      </c>
      <c r="E225" s="93">
        <v>1</v>
      </c>
      <c r="F225" s="95">
        <v>3</v>
      </c>
      <c r="G225" s="210" t="s">
        <v>147</v>
      </c>
      <c r="H225" s="159">
        <v>191</v>
      </c>
      <c r="I225" s="103"/>
      <c r="J225" s="103"/>
      <c r="K225" s="103"/>
      <c r="L225" s="10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225" customFormat="1" ht="27.75" customHeight="1">
      <c r="A226" s="83">
        <v>3</v>
      </c>
      <c r="B226" s="157">
        <v>2</v>
      </c>
      <c r="C226" s="157"/>
      <c r="D226" s="157"/>
      <c r="E226" s="157"/>
      <c r="F226" s="158"/>
      <c r="G226" s="169" t="s">
        <v>148</v>
      </c>
      <c r="H226" s="222">
        <v>192</v>
      </c>
      <c r="I226" s="97">
        <f>SUM(I227+I257)</f>
        <v>0</v>
      </c>
      <c r="J226" s="147">
        <f>SUM(J227+J257)</f>
        <v>0</v>
      </c>
      <c r="K226" s="98">
        <f>SUM(K227+K257)</f>
        <v>0</v>
      </c>
      <c r="L226" s="98">
        <f>SUM(L227+L257)</f>
        <v>0</v>
      </c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  <c r="AA226" s="224"/>
    </row>
    <row r="227" spans="1:27" ht="13.5" customHeight="1">
      <c r="A227" s="110">
        <v>3</v>
      </c>
      <c r="B227" s="152">
        <v>2</v>
      </c>
      <c r="C227" s="191">
        <v>1</v>
      </c>
      <c r="D227" s="191"/>
      <c r="E227" s="191"/>
      <c r="F227" s="201"/>
      <c r="G227" s="194" t="s">
        <v>149</v>
      </c>
      <c r="H227" s="159">
        <v>193</v>
      </c>
      <c r="I227" s="115">
        <f>SUM(I228+I234+I238+I242+I246+I250+I253)</f>
        <v>0</v>
      </c>
      <c r="J227" s="116">
        <f>SUM(J228+J234+J238+J242+J246+J250+J253)</f>
        <v>0</v>
      </c>
      <c r="K227" s="117">
        <f>SUM(K228+K234+K238+K242+K246+K250+K253)</f>
        <v>0</v>
      </c>
      <c r="L227" s="117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92">
        <v>3</v>
      </c>
      <c r="B228" s="93">
        <v>2</v>
      </c>
      <c r="C228" s="93">
        <v>1</v>
      </c>
      <c r="D228" s="93">
        <v>1</v>
      </c>
      <c r="E228" s="93"/>
      <c r="F228" s="95"/>
      <c r="G228" s="94" t="s">
        <v>150</v>
      </c>
      <c r="H228" s="222">
        <v>194</v>
      </c>
      <c r="I228" s="97">
        <f>I229</f>
        <v>0</v>
      </c>
      <c r="J228" s="147">
        <f>J229</f>
        <v>0</v>
      </c>
      <c r="K228" s="98">
        <f>K229</f>
        <v>0</v>
      </c>
      <c r="L228" s="98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92">
        <v>3</v>
      </c>
      <c r="B229" s="92">
        <v>2</v>
      </c>
      <c r="C229" s="93">
        <v>1</v>
      </c>
      <c r="D229" s="93">
        <v>1</v>
      </c>
      <c r="E229" s="93">
        <v>1</v>
      </c>
      <c r="F229" s="95"/>
      <c r="G229" s="94" t="s">
        <v>150</v>
      </c>
      <c r="H229" s="159">
        <v>195</v>
      </c>
      <c r="I229" s="97">
        <f>SUM(I230:I233)</f>
        <v>0</v>
      </c>
      <c r="J229" s="147">
        <f>SUM(J230:J233)</f>
        <v>0</v>
      </c>
      <c r="K229" s="98">
        <f>SUM(K230:K233)</f>
        <v>0</v>
      </c>
      <c r="L229" s="98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110">
        <v>3</v>
      </c>
      <c r="B230" s="110">
        <v>2</v>
      </c>
      <c r="C230" s="191">
        <v>1</v>
      </c>
      <c r="D230" s="191">
        <v>1</v>
      </c>
      <c r="E230" s="191">
        <v>1</v>
      </c>
      <c r="F230" s="201">
        <v>1</v>
      </c>
      <c r="G230" s="192" t="s">
        <v>151</v>
      </c>
      <c r="H230" s="222">
        <v>196</v>
      </c>
      <c r="I230" s="103"/>
      <c r="J230" s="103"/>
      <c r="K230" s="103"/>
      <c r="L230" s="18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92">
        <v>3</v>
      </c>
      <c r="B231" s="93">
        <v>2</v>
      </c>
      <c r="C231" s="93">
        <v>1</v>
      </c>
      <c r="D231" s="93">
        <v>1</v>
      </c>
      <c r="E231" s="93">
        <v>1</v>
      </c>
      <c r="F231" s="95">
        <v>2</v>
      </c>
      <c r="G231" s="94" t="s">
        <v>152</v>
      </c>
      <c r="H231" s="159">
        <v>197</v>
      </c>
      <c r="I231" s="103"/>
      <c r="J231" s="103"/>
      <c r="K231" s="103"/>
      <c r="L231" s="10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110">
        <v>3</v>
      </c>
      <c r="B232" s="152">
        <v>2</v>
      </c>
      <c r="C232" s="191">
        <v>1</v>
      </c>
      <c r="D232" s="191">
        <v>1</v>
      </c>
      <c r="E232" s="191">
        <v>1</v>
      </c>
      <c r="F232" s="201">
        <v>3</v>
      </c>
      <c r="G232" s="192" t="s">
        <v>153</v>
      </c>
      <c r="H232" s="222">
        <v>198</v>
      </c>
      <c r="I232" s="103"/>
      <c r="J232" s="103"/>
      <c r="K232" s="103"/>
      <c r="L232" s="10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110">
        <v>3</v>
      </c>
      <c r="B233" s="152">
        <v>2</v>
      </c>
      <c r="C233" s="191">
        <v>1</v>
      </c>
      <c r="D233" s="191">
        <v>1</v>
      </c>
      <c r="E233" s="191">
        <v>1</v>
      </c>
      <c r="F233" s="201">
        <v>4</v>
      </c>
      <c r="G233" s="192" t="s">
        <v>154</v>
      </c>
      <c r="H233" s="222">
        <v>199</v>
      </c>
      <c r="I233" s="103"/>
      <c r="J233" s="102"/>
      <c r="K233" s="103"/>
      <c r="L233" s="18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92">
        <v>3</v>
      </c>
      <c r="B234" s="93">
        <v>2</v>
      </c>
      <c r="C234" s="93">
        <v>1</v>
      </c>
      <c r="D234" s="93">
        <v>2</v>
      </c>
      <c r="E234" s="93"/>
      <c r="F234" s="95"/>
      <c r="G234" s="94" t="s">
        <v>155</v>
      </c>
      <c r="H234" s="222">
        <v>200</v>
      </c>
      <c r="I234" s="97">
        <f>I235</f>
        <v>0</v>
      </c>
      <c r="J234" s="147">
        <f>J235</f>
        <v>0</v>
      </c>
      <c r="K234" s="98">
        <f>K235</f>
        <v>0</v>
      </c>
      <c r="L234" s="98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92">
        <v>3</v>
      </c>
      <c r="B235" s="93">
        <v>2</v>
      </c>
      <c r="C235" s="93">
        <v>1</v>
      </c>
      <c r="D235" s="93">
        <v>2</v>
      </c>
      <c r="E235" s="93">
        <v>1</v>
      </c>
      <c r="F235" s="95"/>
      <c r="G235" s="94" t="s">
        <v>155</v>
      </c>
      <c r="H235" s="222">
        <v>201</v>
      </c>
      <c r="I235" s="97">
        <f>SUM(I236:I237)</f>
        <v>0</v>
      </c>
      <c r="J235" s="147">
        <f>SUM(J236:J237)</f>
        <v>0</v>
      </c>
      <c r="K235" s="98">
        <f>SUM(K236:K237)</f>
        <v>0</v>
      </c>
      <c r="L235" s="98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110">
        <v>3</v>
      </c>
      <c r="B236" s="152">
        <v>2</v>
      </c>
      <c r="C236" s="191">
        <v>1</v>
      </c>
      <c r="D236" s="191">
        <v>2</v>
      </c>
      <c r="E236" s="191">
        <v>1</v>
      </c>
      <c r="F236" s="201">
        <v>1</v>
      </c>
      <c r="G236" s="192" t="s">
        <v>156</v>
      </c>
      <c r="H236" s="222">
        <v>202</v>
      </c>
      <c r="I236" s="103"/>
      <c r="J236" s="103"/>
      <c r="K236" s="103"/>
      <c r="L236" s="10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92">
        <v>3</v>
      </c>
      <c r="B237" s="93">
        <v>2</v>
      </c>
      <c r="C237" s="93">
        <v>1</v>
      </c>
      <c r="D237" s="93">
        <v>2</v>
      </c>
      <c r="E237" s="93">
        <v>1</v>
      </c>
      <c r="F237" s="95">
        <v>2</v>
      </c>
      <c r="G237" s="94" t="s">
        <v>157</v>
      </c>
      <c r="H237" s="222">
        <v>203</v>
      </c>
      <c r="I237" s="103"/>
      <c r="J237" s="103"/>
      <c r="K237" s="103"/>
      <c r="L237" s="10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87">
        <v>3</v>
      </c>
      <c r="B238" s="85">
        <v>2</v>
      </c>
      <c r="C238" s="85">
        <v>1</v>
      </c>
      <c r="D238" s="85">
        <v>3</v>
      </c>
      <c r="E238" s="85"/>
      <c r="F238" s="88"/>
      <c r="G238" s="86" t="s">
        <v>158</v>
      </c>
      <c r="H238" s="222">
        <v>204</v>
      </c>
      <c r="I238" s="144">
        <f>I239</f>
        <v>0</v>
      </c>
      <c r="J238" s="145">
        <f>J239</f>
        <v>0</v>
      </c>
      <c r="K238" s="146">
        <f>K239</f>
        <v>0</v>
      </c>
      <c r="L238" s="146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92">
        <v>3</v>
      </c>
      <c r="B239" s="93">
        <v>2</v>
      </c>
      <c r="C239" s="93">
        <v>1</v>
      </c>
      <c r="D239" s="93">
        <v>3</v>
      </c>
      <c r="E239" s="93">
        <v>1</v>
      </c>
      <c r="F239" s="95"/>
      <c r="G239" s="94" t="s">
        <v>158</v>
      </c>
      <c r="H239" s="222">
        <v>205</v>
      </c>
      <c r="I239" s="97">
        <f>I240+I241</f>
        <v>0</v>
      </c>
      <c r="J239" s="97">
        <f>J240+J241</f>
        <v>0</v>
      </c>
      <c r="K239" s="97">
        <f>K240+K241</f>
        <v>0</v>
      </c>
      <c r="L239" s="9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92">
        <v>3</v>
      </c>
      <c r="B240" s="93">
        <v>2</v>
      </c>
      <c r="C240" s="93">
        <v>1</v>
      </c>
      <c r="D240" s="93">
        <v>3</v>
      </c>
      <c r="E240" s="93">
        <v>1</v>
      </c>
      <c r="F240" s="95">
        <v>1</v>
      </c>
      <c r="G240" s="94" t="s">
        <v>159</v>
      </c>
      <c r="H240" s="222">
        <v>206</v>
      </c>
      <c r="I240" s="103"/>
      <c r="J240" s="103"/>
      <c r="K240" s="103"/>
      <c r="L240" s="10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92">
        <v>3</v>
      </c>
      <c r="B241" s="93">
        <v>2</v>
      </c>
      <c r="C241" s="93">
        <v>1</v>
      </c>
      <c r="D241" s="93">
        <v>3</v>
      </c>
      <c r="E241" s="93">
        <v>1</v>
      </c>
      <c r="F241" s="95">
        <v>2</v>
      </c>
      <c r="G241" s="94" t="s">
        <v>160</v>
      </c>
      <c r="H241" s="222">
        <v>207</v>
      </c>
      <c r="I241" s="183"/>
      <c r="J241" s="206"/>
      <c r="K241" s="183"/>
      <c r="L241" s="18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92">
        <v>3</v>
      </c>
      <c r="B242" s="93">
        <v>2</v>
      </c>
      <c r="C242" s="93">
        <v>1</v>
      </c>
      <c r="D242" s="93">
        <v>4</v>
      </c>
      <c r="E242" s="93"/>
      <c r="F242" s="95"/>
      <c r="G242" s="94" t="s">
        <v>161</v>
      </c>
      <c r="H242" s="222">
        <v>208</v>
      </c>
      <c r="I242" s="97">
        <f>I243</f>
        <v>0</v>
      </c>
      <c r="J242" s="98">
        <f>J243</f>
        <v>0</v>
      </c>
      <c r="K242" s="97">
        <f>K243</f>
        <v>0</v>
      </c>
      <c r="L242" s="98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87">
        <v>3</v>
      </c>
      <c r="B243" s="85">
        <v>2</v>
      </c>
      <c r="C243" s="85">
        <v>1</v>
      </c>
      <c r="D243" s="85">
        <v>4</v>
      </c>
      <c r="E243" s="85">
        <v>1</v>
      </c>
      <c r="F243" s="88"/>
      <c r="G243" s="86" t="s">
        <v>161</v>
      </c>
      <c r="H243" s="222">
        <v>209</v>
      </c>
      <c r="I243" s="144">
        <f>SUM(I244:I245)</f>
        <v>0</v>
      </c>
      <c r="J243" s="145">
        <f>SUM(J244:J245)</f>
        <v>0</v>
      </c>
      <c r="K243" s="146">
        <f>SUM(K244:K245)</f>
        <v>0</v>
      </c>
      <c r="L243" s="146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92">
        <v>3</v>
      </c>
      <c r="B244" s="93">
        <v>2</v>
      </c>
      <c r="C244" s="93">
        <v>1</v>
      </c>
      <c r="D244" s="93">
        <v>4</v>
      </c>
      <c r="E244" s="93">
        <v>1</v>
      </c>
      <c r="F244" s="95">
        <v>1</v>
      </c>
      <c r="G244" s="94" t="s">
        <v>159</v>
      </c>
      <c r="H244" s="222">
        <v>210</v>
      </c>
      <c r="I244" s="103"/>
      <c r="J244" s="103"/>
      <c r="K244" s="103"/>
      <c r="L244" s="10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92">
        <v>3</v>
      </c>
      <c r="B245" s="93">
        <v>2</v>
      </c>
      <c r="C245" s="93">
        <v>1</v>
      </c>
      <c r="D245" s="93">
        <v>4</v>
      </c>
      <c r="E245" s="93">
        <v>1</v>
      </c>
      <c r="F245" s="95">
        <v>2</v>
      </c>
      <c r="G245" s="94" t="s">
        <v>160</v>
      </c>
      <c r="H245" s="222">
        <v>211</v>
      </c>
      <c r="I245" s="103"/>
      <c r="J245" s="103"/>
      <c r="K245" s="103"/>
      <c r="L245" s="10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3.25">
      <c r="A246" s="92">
        <v>3</v>
      </c>
      <c r="B246" s="93">
        <v>2</v>
      </c>
      <c r="C246" s="93">
        <v>1</v>
      </c>
      <c r="D246" s="93">
        <v>5</v>
      </c>
      <c r="E246" s="93"/>
      <c r="F246" s="95"/>
      <c r="G246" s="94" t="s">
        <v>162</v>
      </c>
      <c r="H246" s="222">
        <v>212</v>
      </c>
      <c r="I246" s="97">
        <f>I248</f>
        <v>0</v>
      </c>
      <c r="J246" s="147">
        <f>J248</f>
        <v>0</v>
      </c>
      <c r="K246" s="98">
        <f>K248</f>
        <v>0</v>
      </c>
      <c r="L246" s="98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>
      <c r="A247" s="165">
        <v>1</v>
      </c>
      <c r="B247" s="165"/>
      <c r="C247" s="165"/>
      <c r="D247" s="165"/>
      <c r="E247" s="165"/>
      <c r="F247" s="165"/>
      <c r="G247" s="226">
        <v>2</v>
      </c>
      <c r="H247" s="165">
        <v>3</v>
      </c>
      <c r="I247" s="163">
        <v>4</v>
      </c>
      <c r="J247" s="164">
        <v>5</v>
      </c>
      <c r="K247" s="165">
        <v>6</v>
      </c>
      <c r="L247" s="165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92">
        <v>3</v>
      </c>
      <c r="B248" s="93">
        <v>2</v>
      </c>
      <c r="C248" s="93">
        <v>1</v>
      </c>
      <c r="D248" s="93">
        <v>5</v>
      </c>
      <c r="E248" s="93">
        <v>1</v>
      </c>
      <c r="F248" s="95"/>
      <c r="G248" s="94" t="s">
        <v>162</v>
      </c>
      <c r="H248" s="222">
        <v>213</v>
      </c>
      <c r="I248" s="98">
        <f>I249</f>
        <v>0</v>
      </c>
      <c r="J248" s="147">
        <f>J249</f>
        <v>0</v>
      </c>
      <c r="K248" s="98">
        <f>K249</f>
        <v>0</v>
      </c>
      <c r="L248" s="98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3.25">
      <c r="A249" s="152">
        <v>3</v>
      </c>
      <c r="B249" s="191">
        <v>2</v>
      </c>
      <c r="C249" s="191">
        <v>1</v>
      </c>
      <c r="D249" s="191">
        <v>5</v>
      </c>
      <c r="E249" s="191">
        <v>1</v>
      </c>
      <c r="F249" s="201">
        <v>1</v>
      </c>
      <c r="G249" s="192" t="s">
        <v>162</v>
      </c>
      <c r="H249" s="222">
        <v>214</v>
      </c>
      <c r="I249" s="183"/>
      <c r="J249" s="183"/>
      <c r="K249" s="183"/>
      <c r="L249" s="18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92">
        <v>3</v>
      </c>
      <c r="B250" s="93">
        <v>2</v>
      </c>
      <c r="C250" s="93">
        <v>1</v>
      </c>
      <c r="D250" s="93">
        <v>6</v>
      </c>
      <c r="E250" s="93"/>
      <c r="F250" s="95"/>
      <c r="G250" s="94" t="s">
        <v>163</v>
      </c>
      <c r="H250" s="227">
        <v>215</v>
      </c>
      <c r="I250" s="97">
        <f>I251</f>
        <v>0</v>
      </c>
      <c r="J250" s="147">
        <f aca="true" t="shared" si="23" ref="J250:L251">J251</f>
        <v>0</v>
      </c>
      <c r="K250" s="98">
        <f t="shared" si="23"/>
        <v>0</v>
      </c>
      <c r="L250" s="98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92">
        <v>3</v>
      </c>
      <c r="B251" s="92">
        <v>2</v>
      </c>
      <c r="C251" s="93">
        <v>1</v>
      </c>
      <c r="D251" s="93">
        <v>6</v>
      </c>
      <c r="E251" s="93">
        <v>1</v>
      </c>
      <c r="F251" s="95"/>
      <c r="G251" s="94" t="s">
        <v>163</v>
      </c>
      <c r="H251" s="222">
        <v>216</v>
      </c>
      <c r="I251" s="97">
        <f>I252</f>
        <v>0</v>
      </c>
      <c r="J251" s="147">
        <f t="shared" si="23"/>
        <v>0</v>
      </c>
      <c r="K251" s="98">
        <f t="shared" si="23"/>
        <v>0</v>
      </c>
      <c r="L251" s="98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125">
        <v>3</v>
      </c>
      <c r="B252" s="125">
        <v>2</v>
      </c>
      <c r="C252" s="120">
        <v>1</v>
      </c>
      <c r="D252" s="120">
        <v>6</v>
      </c>
      <c r="E252" s="120">
        <v>1</v>
      </c>
      <c r="F252" s="123">
        <v>1</v>
      </c>
      <c r="G252" s="121" t="s">
        <v>163</v>
      </c>
      <c r="H252" s="227">
        <v>217</v>
      </c>
      <c r="I252" s="183"/>
      <c r="J252" s="183"/>
      <c r="K252" s="183"/>
      <c r="L252" s="18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92">
        <v>3</v>
      </c>
      <c r="B253" s="92">
        <v>2</v>
      </c>
      <c r="C253" s="93">
        <v>1</v>
      </c>
      <c r="D253" s="93">
        <v>7</v>
      </c>
      <c r="E253" s="93"/>
      <c r="F253" s="95"/>
      <c r="G253" s="94" t="s">
        <v>164</v>
      </c>
      <c r="H253" s="222">
        <v>218</v>
      </c>
      <c r="I253" s="97">
        <f>I254</f>
        <v>0</v>
      </c>
      <c r="J253" s="147">
        <f>J254</f>
        <v>0</v>
      </c>
      <c r="K253" s="98">
        <f>K254</f>
        <v>0</v>
      </c>
      <c r="L253" s="98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92">
        <v>3</v>
      </c>
      <c r="B254" s="93">
        <v>2</v>
      </c>
      <c r="C254" s="93">
        <v>1</v>
      </c>
      <c r="D254" s="93">
        <v>7</v>
      </c>
      <c r="E254" s="93">
        <v>1</v>
      </c>
      <c r="F254" s="95"/>
      <c r="G254" s="94" t="s">
        <v>164</v>
      </c>
      <c r="H254" s="227">
        <v>219</v>
      </c>
      <c r="I254" s="97">
        <f>I255+I256</f>
        <v>0</v>
      </c>
      <c r="J254" s="97">
        <f>J255+J256</f>
        <v>0</v>
      </c>
      <c r="K254" s="97">
        <f>K255+K256</f>
        <v>0</v>
      </c>
      <c r="L254" s="9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92">
        <v>3</v>
      </c>
      <c r="B255" s="93">
        <v>2</v>
      </c>
      <c r="C255" s="93">
        <v>1</v>
      </c>
      <c r="D255" s="93">
        <v>7</v>
      </c>
      <c r="E255" s="93">
        <v>1</v>
      </c>
      <c r="F255" s="95">
        <v>1</v>
      </c>
      <c r="G255" s="94" t="s">
        <v>159</v>
      </c>
      <c r="H255" s="222">
        <v>220</v>
      </c>
      <c r="I255" s="183"/>
      <c r="J255" s="183"/>
      <c r="K255" s="183"/>
      <c r="L255" s="18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92">
        <v>3</v>
      </c>
      <c r="B256" s="93">
        <v>2</v>
      </c>
      <c r="C256" s="93">
        <v>1</v>
      </c>
      <c r="D256" s="93">
        <v>7</v>
      </c>
      <c r="E256" s="93">
        <v>1</v>
      </c>
      <c r="F256" s="95">
        <v>2</v>
      </c>
      <c r="G256" s="94" t="s">
        <v>160</v>
      </c>
      <c r="H256" s="227">
        <v>221</v>
      </c>
      <c r="I256" s="103"/>
      <c r="J256" s="103"/>
      <c r="K256" s="103"/>
      <c r="L256" s="10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155">
        <v>3</v>
      </c>
      <c r="B257" s="96">
        <v>2</v>
      </c>
      <c r="C257" s="96">
        <v>2</v>
      </c>
      <c r="D257" s="228"/>
      <c r="E257" s="228"/>
      <c r="F257" s="229"/>
      <c r="G257" s="177" t="s">
        <v>165</v>
      </c>
      <c r="H257" s="222">
        <v>222</v>
      </c>
      <c r="I257" s="97">
        <f>SUM(I258+I264+I268+I272+I276+I279+I282)</f>
        <v>0</v>
      </c>
      <c r="J257" s="147">
        <f>SUM(J258+J264+J268+J272+J276+J279+J282)</f>
        <v>0</v>
      </c>
      <c r="K257" s="98">
        <f>SUM(K258+K264+K268+K272+K276+K279+K282)</f>
        <v>0</v>
      </c>
      <c r="L257" s="9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3.25">
      <c r="A258" s="92">
        <v>3</v>
      </c>
      <c r="B258" s="93">
        <v>2</v>
      </c>
      <c r="C258" s="93">
        <v>2</v>
      </c>
      <c r="D258" s="93">
        <v>1</v>
      </c>
      <c r="E258" s="93"/>
      <c r="F258" s="95"/>
      <c r="G258" s="94" t="s">
        <v>166</v>
      </c>
      <c r="H258" s="227">
        <v>223</v>
      </c>
      <c r="I258" s="97">
        <f>I259</f>
        <v>0</v>
      </c>
      <c r="J258" s="147">
        <f>J259</f>
        <v>0</v>
      </c>
      <c r="K258" s="98">
        <f>K259</f>
        <v>0</v>
      </c>
      <c r="L258" s="9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3.25">
      <c r="A259" s="99">
        <v>3</v>
      </c>
      <c r="B259" s="92">
        <v>2</v>
      </c>
      <c r="C259" s="93">
        <v>2</v>
      </c>
      <c r="D259" s="93">
        <v>1</v>
      </c>
      <c r="E259" s="93">
        <v>1</v>
      </c>
      <c r="F259" s="95"/>
      <c r="G259" s="94" t="s">
        <v>167</v>
      </c>
      <c r="H259" s="222">
        <v>224</v>
      </c>
      <c r="I259" s="97">
        <f>SUM(I260:I263)</f>
        <v>0</v>
      </c>
      <c r="J259" s="97">
        <f>SUM(J260:J263)</f>
        <v>0</v>
      </c>
      <c r="K259" s="97">
        <f>SUM(K260:K263)</f>
        <v>0</v>
      </c>
      <c r="L259" s="9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99">
        <v>3</v>
      </c>
      <c r="B260" s="92">
        <v>2</v>
      </c>
      <c r="C260" s="93">
        <v>2</v>
      </c>
      <c r="D260" s="93">
        <v>1</v>
      </c>
      <c r="E260" s="93">
        <v>1</v>
      </c>
      <c r="F260" s="95">
        <v>1</v>
      </c>
      <c r="G260" s="94" t="s">
        <v>151</v>
      </c>
      <c r="H260" s="227">
        <v>225</v>
      </c>
      <c r="I260" s="103"/>
      <c r="J260" s="103"/>
      <c r="K260" s="103"/>
      <c r="L260" s="10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187">
        <v>3</v>
      </c>
      <c r="B261" s="87">
        <v>2</v>
      </c>
      <c r="C261" s="85">
        <v>2</v>
      </c>
      <c r="D261" s="85">
        <v>1</v>
      </c>
      <c r="E261" s="85">
        <v>1</v>
      </c>
      <c r="F261" s="88">
        <v>2</v>
      </c>
      <c r="G261" s="230" t="s">
        <v>152</v>
      </c>
      <c r="H261" s="222">
        <v>226</v>
      </c>
      <c r="I261" s="103"/>
      <c r="J261" s="103"/>
      <c r="K261" s="103"/>
      <c r="L261" s="10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99">
        <v>3</v>
      </c>
      <c r="B262" s="92">
        <v>2</v>
      </c>
      <c r="C262" s="93">
        <v>2</v>
      </c>
      <c r="D262" s="93">
        <v>1</v>
      </c>
      <c r="E262" s="93">
        <v>1</v>
      </c>
      <c r="F262" s="95">
        <v>3</v>
      </c>
      <c r="G262" s="94" t="s">
        <v>153</v>
      </c>
      <c r="H262" s="227">
        <v>227</v>
      </c>
      <c r="I262" s="103"/>
      <c r="J262" s="103"/>
      <c r="K262" s="103"/>
      <c r="L262" s="10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99">
        <v>3</v>
      </c>
      <c r="B263" s="92">
        <v>2</v>
      </c>
      <c r="C263" s="93">
        <v>2</v>
      </c>
      <c r="D263" s="93">
        <v>1</v>
      </c>
      <c r="E263" s="93">
        <v>1</v>
      </c>
      <c r="F263" s="95">
        <v>4</v>
      </c>
      <c r="G263" s="94" t="s">
        <v>154</v>
      </c>
      <c r="H263" s="222">
        <v>228</v>
      </c>
      <c r="I263" s="103"/>
      <c r="J263" s="102"/>
      <c r="K263" s="103"/>
      <c r="L263" s="10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3.25">
      <c r="A264" s="99">
        <v>3</v>
      </c>
      <c r="B264" s="92">
        <v>2</v>
      </c>
      <c r="C264" s="93">
        <v>2</v>
      </c>
      <c r="D264" s="93">
        <v>2</v>
      </c>
      <c r="E264" s="93"/>
      <c r="F264" s="95"/>
      <c r="G264" s="94" t="s">
        <v>155</v>
      </c>
      <c r="H264" s="227">
        <v>229</v>
      </c>
      <c r="I264" s="97">
        <f>I265</f>
        <v>0</v>
      </c>
      <c r="J264" s="98">
        <f>J265</f>
        <v>0</v>
      </c>
      <c r="K264" s="97">
        <f>K265</f>
        <v>0</v>
      </c>
      <c r="L264" s="98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3.25">
      <c r="A265" s="92">
        <v>3</v>
      </c>
      <c r="B265" s="93">
        <v>2</v>
      </c>
      <c r="C265" s="85">
        <v>2</v>
      </c>
      <c r="D265" s="85">
        <v>2</v>
      </c>
      <c r="E265" s="85">
        <v>1</v>
      </c>
      <c r="F265" s="88"/>
      <c r="G265" s="86" t="s">
        <v>155</v>
      </c>
      <c r="H265" s="222">
        <v>230</v>
      </c>
      <c r="I265" s="144">
        <f>SUM(I266:I267)</f>
        <v>0</v>
      </c>
      <c r="J265" s="145">
        <f>SUM(J266:J267)</f>
        <v>0</v>
      </c>
      <c r="K265" s="146">
        <f>SUM(K266:K267)</f>
        <v>0</v>
      </c>
      <c r="L265" s="146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92">
        <v>3</v>
      </c>
      <c r="B266" s="93">
        <v>2</v>
      </c>
      <c r="C266" s="93">
        <v>2</v>
      </c>
      <c r="D266" s="93">
        <v>2</v>
      </c>
      <c r="E266" s="93">
        <v>1</v>
      </c>
      <c r="F266" s="95">
        <v>1</v>
      </c>
      <c r="G266" s="94" t="s">
        <v>156</v>
      </c>
      <c r="H266" s="227">
        <v>231</v>
      </c>
      <c r="I266" s="103"/>
      <c r="J266" s="103"/>
      <c r="K266" s="103"/>
      <c r="L266" s="10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92">
        <v>3</v>
      </c>
      <c r="B267" s="93">
        <v>2</v>
      </c>
      <c r="C267" s="93">
        <v>2</v>
      </c>
      <c r="D267" s="93">
        <v>2</v>
      </c>
      <c r="E267" s="93">
        <v>1</v>
      </c>
      <c r="F267" s="95">
        <v>2</v>
      </c>
      <c r="G267" s="92" t="s">
        <v>157</v>
      </c>
      <c r="H267" s="222">
        <v>232</v>
      </c>
      <c r="I267" s="103"/>
      <c r="J267" s="103"/>
      <c r="K267" s="103"/>
      <c r="L267" s="10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92">
        <v>3</v>
      </c>
      <c r="B268" s="93">
        <v>2</v>
      </c>
      <c r="C268" s="93">
        <v>2</v>
      </c>
      <c r="D268" s="93">
        <v>3</v>
      </c>
      <c r="E268" s="93"/>
      <c r="F268" s="95"/>
      <c r="G268" s="94" t="s">
        <v>158</v>
      </c>
      <c r="H268" s="227">
        <v>233</v>
      </c>
      <c r="I268" s="97">
        <f>I269</f>
        <v>0</v>
      </c>
      <c r="J268" s="147">
        <f>J269</f>
        <v>0</v>
      </c>
      <c r="K268" s="98">
        <f>K269</f>
        <v>0</v>
      </c>
      <c r="L268" s="98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87">
        <v>3</v>
      </c>
      <c r="B269" s="93">
        <v>2</v>
      </c>
      <c r="C269" s="93">
        <v>2</v>
      </c>
      <c r="D269" s="93">
        <v>3</v>
      </c>
      <c r="E269" s="93">
        <v>1</v>
      </c>
      <c r="F269" s="95"/>
      <c r="G269" s="94" t="s">
        <v>158</v>
      </c>
      <c r="H269" s="222">
        <v>234</v>
      </c>
      <c r="I269" s="97">
        <f>I270+I271</f>
        <v>0</v>
      </c>
      <c r="J269" s="97">
        <f>J270+J271</f>
        <v>0</v>
      </c>
      <c r="K269" s="97">
        <f>K270+K271</f>
        <v>0</v>
      </c>
      <c r="L269" s="9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87">
        <v>3</v>
      </c>
      <c r="B270" s="93">
        <v>2</v>
      </c>
      <c r="C270" s="93">
        <v>2</v>
      </c>
      <c r="D270" s="93">
        <v>3</v>
      </c>
      <c r="E270" s="93">
        <v>1</v>
      </c>
      <c r="F270" s="95">
        <v>1</v>
      </c>
      <c r="G270" s="94" t="s">
        <v>159</v>
      </c>
      <c r="H270" s="227">
        <v>235</v>
      </c>
      <c r="I270" s="176"/>
      <c r="J270" s="206"/>
      <c r="K270" s="140"/>
      <c r="L270" s="10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87">
        <v>3</v>
      </c>
      <c r="B271" s="93">
        <v>2</v>
      </c>
      <c r="C271" s="93">
        <v>2</v>
      </c>
      <c r="D271" s="93">
        <v>3</v>
      </c>
      <c r="E271" s="93">
        <v>1</v>
      </c>
      <c r="F271" s="95">
        <v>2</v>
      </c>
      <c r="G271" s="94" t="s">
        <v>160</v>
      </c>
      <c r="H271" s="222">
        <v>236</v>
      </c>
      <c r="I271" s="176"/>
      <c r="J271" s="102"/>
      <c r="K271" s="140"/>
      <c r="L271" s="18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92">
        <v>3</v>
      </c>
      <c r="B272" s="93">
        <v>2</v>
      </c>
      <c r="C272" s="93">
        <v>2</v>
      </c>
      <c r="D272" s="93">
        <v>4</v>
      </c>
      <c r="E272" s="93"/>
      <c r="F272" s="95"/>
      <c r="G272" s="94" t="s">
        <v>161</v>
      </c>
      <c r="H272" s="227">
        <v>237</v>
      </c>
      <c r="I272" s="97">
        <f>I273</f>
        <v>0</v>
      </c>
      <c r="J272" s="147">
        <f>J273</f>
        <v>0</v>
      </c>
      <c r="K272" s="98">
        <f>K273</f>
        <v>0</v>
      </c>
      <c r="L272" s="98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92">
        <v>3</v>
      </c>
      <c r="B273" s="93">
        <v>2</v>
      </c>
      <c r="C273" s="93">
        <v>2</v>
      </c>
      <c r="D273" s="93">
        <v>4</v>
      </c>
      <c r="E273" s="93">
        <v>1</v>
      </c>
      <c r="F273" s="95"/>
      <c r="G273" s="94" t="s">
        <v>161</v>
      </c>
      <c r="H273" s="222">
        <v>238</v>
      </c>
      <c r="I273" s="97">
        <f>SUM(I274:I275)</f>
        <v>0</v>
      </c>
      <c r="J273" s="147">
        <f>SUM(J274:J275)</f>
        <v>0</v>
      </c>
      <c r="K273" s="98">
        <f>SUM(K274:K275)</f>
        <v>0</v>
      </c>
      <c r="L273" s="98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92">
        <v>3</v>
      </c>
      <c r="B274" s="93">
        <v>2</v>
      </c>
      <c r="C274" s="93">
        <v>2</v>
      </c>
      <c r="D274" s="93">
        <v>4</v>
      </c>
      <c r="E274" s="93">
        <v>1</v>
      </c>
      <c r="F274" s="95">
        <v>1</v>
      </c>
      <c r="G274" s="94" t="s">
        <v>159</v>
      </c>
      <c r="H274" s="227">
        <v>239</v>
      </c>
      <c r="I274" s="103"/>
      <c r="J274" s="103"/>
      <c r="K274" s="103"/>
      <c r="L274" s="10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87">
        <v>3</v>
      </c>
      <c r="B275" s="85">
        <v>2</v>
      </c>
      <c r="C275" s="85">
        <v>2</v>
      </c>
      <c r="D275" s="85">
        <v>4</v>
      </c>
      <c r="E275" s="85">
        <v>1</v>
      </c>
      <c r="F275" s="88">
        <v>2</v>
      </c>
      <c r="G275" s="99" t="s">
        <v>160</v>
      </c>
      <c r="H275" s="222">
        <v>240</v>
      </c>
      <c r="I275" s="103"/>
      <c r="J275" s="103"/>
      <c r="K275" s="103"/>
      <c r="L275" s="10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3.25">
      <c r="A276" s="92">
        <v>3</v>
      </c>
      <c r="B276" s="93">
        <v>2</v>
      </c>
      <c r="C276" s="93">
        <v>2</v>
      </c>
      <c r="D276" s="93">
        <v>5</v>
      </c>
      <c r="E276" s="93"/>
      <c r="F276" s="95"/>
      <c r="G276" s="94" t="s">
        <v>162</v>
      </c>
      <c r="H276" s="227">
        <v>241</v>
      </c>
      <c r="I276" s="97">
        <f>I277</f>
        <v>0</v>
      </c>
      <c r="J276" s="147">
        <f aca="true" t="shared" si="24" ref="J276:L277">J277</f>
        <v>0</v>
      </c>
      <c r="K276" s="98">
        <f t="shared" si="24"/>
        <v>0</v>
      </c>
      <c r="L276" s="98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92">
        <v>3</v>
      </c>
      <c r="B277" s="93">
        <v>2</v>
      </c>
      <c r="C277" s="93">
        <v>2</v>
      </c>
      <c r="D277" s="93">
        <v>5</v>
      </c>
      <c r="E277" s="93">
        <v>1</v>
      </c>
      <c r="F277" s="95"/>
      <c r="G277" s="94" t="s">
        <v>162</v>
      </c>
      <c r="H277" s="222">
        <v>242</v>
      </c>
      <c r="I277" s="97">
        <f>I278</f>
        <v>0</v>
      </c>
      <c r="J277" s="147">
        <f t="shared" si="24"/>
        <v>0</v>
      </c>
      <c r="K277" s="147">
        <f t="shared" si="24"/>
        <v>0</v>
      </c>
      <c r="L277" s="98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119">
        <v>3</v>
      </c>
      <c r="B278" s="120">
        <v>2</v>
      </c>
      <c r="C278" s="120">
        <v>2</v>
      </c>
      <c r="D278" s="120">
        <v>5</v>
      </c>
      <c r="E278" s="120">
        <v>1</v>
      </c>
      <c r="F278" s="123">
        <v>1</v>
      </c>
      <c r="G278" s="121" t="s">
        <v>162</v>
      </c>
      <c r="H278" s="227">
        <v>243</v>
      </c>
      <c r="I278" s="183"/>
      <c r="J278" s="183"/>
      <c r="K278" s="183"/>
      <c r="L278" s="18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92">
        <v>3</v>
      </c>
      <c r="B279" s="93">
        <v>2</v>
      </c>
      <c r="C279" s="93">
        <v>2</v>
      </c>
      <c r="D279" s="93">
        <v>6</v>
      </c>
      <c r="E279" s="93"/>
      <c r="F279" s="95"/>
      <c r="G279" s="94" t="s">
        <v>163</v>
      </c>
      <c r="H279" s="222">
        <v>244</v>
      </c>
      <c r="I279" s="97">
        <f>I280</f>
        <v>0</v>
      </c>
      <c r="J279" s="231">
        <f aca="true" t="shared" si="25" ref="J279:L280">J280</f>
        <v>0</v>
      </c>
      <c r="K279" s="147">
        <f t="shared" si="25"/>
        <v>0</v>
      </c>
      <c r="L279" s="98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92">
        <v>3</v>
      </c>
      <c r="B280" s="93">
        <v>2</v>
      </c>
      <c r="C280" s="93">
        <v>2</v>
      </c>
      <c r="D280" s="93">
        <v>6</v>
      </c>
      <c r="E280" s="93">
        <v>1</v>
      </c>
      <c r="F280" s="95"/>
      <c r="G280" s="94" t="s">
        <v>163</v>
      </c>
      <c r="H280" s="227">
        <v>245</v>
      </c>
      <c r="I280" s="97">
        <f>I281</f>
        <v>0</v>
      </c>
      <c r="J280" s="231">
        <f t="shared" si="25"/>
        <v>0</v>
      </c>
      <c r="K280" s="147">
        <f t="shared" si="25"/>
        <v>0</v>
      </c>
      <c r="L280" s="98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92">
        <v>3</v>
      </c>
      <c r="B281" s="191">
        <v>2</v>
      </c>
      <c r="C281" s="191">
        <v>2</v>
      </c>
      <c r="D281" s="93">
        <v>6</v>
      </c>
      <c r="E281" s="191">
        <v>1</v>
      </c>
      <c r="F281" s="201">
        <v>1</v>
      </c>
      <c r="G281" s="192" t="s">
        <v>163</v>
      </c>
      <c r="H281" s="222">
        <v>246</v>
      </c>
      <c r="I281" s="183"/>
      <c r="J281" s="183"/>
      <c r="K281" s="183"/>
      <c r="L281" s="18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99">
        <v>3</v>
      </c>
      <c r="B282" s="92">
        <v>2</v>
      </c>
      <c r="C282" s="93">
        <v>2</v>
      </c>
      <c r="D282" s="93">
        <v>7</v>
      </c>
      <c r="E282" s="93"/>
      <c r="F282" s="95"/>
      <c r="G282" s="94" t="s">
        <v>164</v>
      </c>
      <c r="H282" s="227">
        <v>247</v>
      </c>
      <c r="I282" s="97">
        <f>I283</f>
        <v>0</v>
      </c>
      <c r="J282" s="231">
        <f>J283</f>
        <v>0</v>
      </c>
      <c r="K282" s="147">
        <f>K283</f>
        <v>0</v>
      </c>
      <c r="L282" s="98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99">
        <v>3</v>
      </c>
      <c r="B283" s="92">
        <v>2</v>
      </c>
      <c r="C283" s="93">
        <v>2</v>
      </c>
      <c r="D283" s="93">
        <v>7</v>
      </c>
      <c r="E283" s="93">
        <v>1</v>
      </c>
      <c r="F283" s="95"/>
      <c r="G283" s="94" t="s">
        <v>164</v>
      </c>
      <c r="H283" s="222">
        <v>248</v>
      </c>
      <c r="I283" s="97">
        <f>I284+I285</f>
        <v>0</v>
      </c>
      <c r="J283" s="97">
        <f>J284+J285</f>
        <v>0</v>
      </c>
      <c r="K283" s="97">
        <f>K284+K285</f>
        <v>0</v>
      </c>
      <c r="L283" s="9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99">
        <v>3</v>
      </c>
      <c r="B284" s="92">
        <v>2</v>
      </c>
      <c r="C284" s="92">
        <v>2</v>
      </c>
      <c r="D284" s="93">
        <v>7</v>
      </c>
      <c r="E284" s="93">
        <v>1</v>
      </c>
      <c r="F284" s="95">
        <v>1</v>
      </c>
      <c r="G284" s="94" t="s">
        <v>159</v>
      </c>
      <c r="H284" s="227">
        <v>249</v>
      </c>
      <c r="I284" s="183"/>
      <c r="J284" s="183"/>
      <c r="K284" s="183"/>
      <c r="L284" s="18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99">
        <v>3</v>
      </c>
      <c r="B285" s="92">
        <v>2</v>
      </c>
      <c r="C285" s="92">
        <v>2</v>
      </c>
      <c r="D285" s="93">
        <v>7</v>
      </c>
      <c r="E285" s="93">
        <v>1</v>
      </c>
      <c r="F285" s="95">
        <v>2</v>
      </c>
      <c r="G285" s="94" t="s">
        <v>160</v>
      </c>
      <c r="H285" s="222">
        <v>250</v>
      </c>
      <c r="I285" s="103"/>
      <c r="J285" s="103"/>
      <c r="K285" s="103"/>
      <c r="L285" s="10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104">
        <v>3</v>
      </c>
      <c r="B286" s="104">
        <v>3</v>
      </c>
      <c r="C286" s="83"/>
      <c r="D286" s="157"/>
      <c r="E286" s="157"/>
      <c r="F286" s="158"/>
      <c r="G286" s="169" t="s">
        <v>168</v>
      </c>
      <c r="H286" s="227">
        <v>251</v>
      </c>
      <c r="I286" s="79">
        <f>SUM(I287+I316)</f>
        <v>0</v>
      </c>
      <c r="J286" s="232">
        <f>SUM(J287+J316)</f>
        <v>0</v>
      </c>
      <c r="K286" s="217">
        <f>SUM(K287+K316)</f>
        <v>0</v>
      </c>
      <c r="L286" s="80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99">
        <v>3</v>
      </c>
      <c r="B287" s="99">
        <v>3</v>
      </c>
      <c r="C287" s="92">
        <v>1</v>
      </c>
      <c r="D287" s="93"/>
      <c r="E287" s="93"/>
      <c r="F287" s="95"/>
      <c r="G287" s="177" t="s">
        <v>149</v>
      </c>
      <c r="H287" s="222">
        <v>252</v>
      </c>
      <c r="I287" s="97">
        <f>SUM(I289+I294+I298+I302+I306+I309+I312)</f>
        <v>0</v>
      </c>
      <c r="J287" s="231">
        <f>SUM(J289+J294+J298+J302+J306+J309+J312)</f>
        <v>0</v>
      </c>
      <c r="K287" s="147">
        <f>SUM(K289+K294+K298+K302+K306+K309+K312)</f>
        <v>0</v>
      </c>
      <c r="L287" s="98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165">
        <v>1</v>
      </c>
      <c r="B288" s="165"/>
      <c r="C288" s="165"/>
      <c r="D288" s="165"/>
      <c r="E288" s="165"/>
      <c r="F288" s="165"/>
      <c r="G288" s="164">
        <v>2</v>
      </c>
      <c r="H288" s="165">
        <v>3</v>
      </c>
      <c r="I288" s="163">
        <v>4</v>
      </c>
      <c r="J288" s="233">
        <v>5</v>
      </c>
      <c r="K288" s="165">
        <v>6</v>
      </c>
      <c r="L288" s="165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99">
        <v>3</v>
      </c>
      <c r="B289" s="99">
        <v>3</v>
      </c>
      <c r="C289" s="92">
        <v>1</v>
      </c>
      <c r="D289" s="93">
        <v>1</v>
      </c>
      <c r="E289" s="93"/>
      <c r="F289" s="95"/>
      <c r="G289" s="94" t="s">
        <v>150</v>
      </c>
      <c r="H289" s="227">
        <v>253</v>
      </c>
      <c r="I289" s="97">
        <f>I290</f>
        <v>0</v>
      </c>
      <c r="J289" s="231">
        <f>J290</f>
        <v>0</v>
      </c>
      <c r="K289" s="147">
        <f>K290</f>
        <v>0</v>
      </c>
      <c r="L289" s="98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99">
        <v>3</v>
      </c>
      <c r="B290" s="99">
        <v>3</v>
      </c>
      <c r="C290" s="92">
        <v>1</v>
      </c>
      <c r="D290" s="93">
        <v>1</v>
      </c>
      <c r="E290" s="93">
        <v>1</v>
      </c>
      <c r="F290" s="95"/>
      <c r="G290" s="94" t="s">
        <v>150</v>
      </c>
      <c r="H290" s="222">
        <v>254</v>
      </c>
      <c r="I290" s="97">
        <f>SUM(I291:I293)</f>
        <v>0</v>
      </c>
      <c r="J290" s="231">
        <f>SUM(J291:J293)</f>
        <v>0</v>
      </c>
      <c r="K290" s="147">
        <f>SUM(K291:K293)</f>
        <v>0</v>
      </c>
      <c r="L290" s="98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99">
        <v>3</v>
      </c>
      <c r="B291" s="99">
        <v>3</v>
      </c>
      <c r="C291" s="92">
        <v>1</v>
      </c>
      <c r="D291" s="93">
        <v>1</v>
      </c>
      <c r="E291" s="93">
        <v>1</v>
      </c>
      <c r="F291" s="95">
        <v>1</v>
      </c>
      <c r="G291" s="94" t="s">
        <v>151</v>
      </c>
      <c r="H291" s="227">
        <v>255</v>
      </c>
      <c r="I291" s="103"/>
      <c r="J291" s="103"/>
      <c r="K291" s="103"/>
      <c r="L291" s="10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99">
        <v>3</v>
      </c>
      <c r="B292" s="99">
        <v>3</v>
      </c>
      <c r="C292" s="92">
        <v>1</v>
      </c>
      <c r="D292" s="93">
        <v>1</v>
      </c>
      <c r="E292" s="93">
        <v>1</v>
      </c>
      <c r="F292" s="95">
        <v>2</v>
      </c>
      <c r="G292" s="94" t="s">
        <v>152</v>
      </c>
      <c r="H292" s="222">
        <v>256</v>
      </c>
      <c r="I292" s="103"/>
      <c r="J292" s="103"/>
      <c r="K292" s="103"/>
      <c r="L292" s="10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99">
        <v>3</v>
      </c>
      <c r="B293" s="92">
        <v>3</v>
      </c>
      <c r="C293" s="87">
        <v>1</v>
      </c>
      <c r="D293" s="93">
        <v>1</v>
      </c>
      <c r="E293" s="93">
        <v>1</v>
      </c>
      <c r="F293" s="95">
        <v>3</v>
      </c>
      <c r="G293" s="94" t="s">
        <v>169</v>
      </c>
      <c r="H293" s="227">
        <v>257</v>
      </c>
      <c r="I293" s="103"/>
      <c r="J293" s="103"/>
      <c r="K293" s="103"/>
      <c r="L293" s="10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3.25">
      <c r="A294" s="187">
        <v>3</v>
      </c>
      <c r="B294" s="87">
        <v>3</v>
      </c>
      <c r="C294" s="92">
        <v>1</v>
      </c>
      <c r="D294" s="93">
        <v>2</v>
      </c>
      <c r="E294" s="93"/>
      <c r="F294" s="95"/>
      <c r="G294" s="94" t="s">
        <v>170</v>
      </c>
      <c r="H294" s="222">
        <v>258</v>
      </c>
      <c r="I294" s="97">
        <f>I295</f>
        <v>0</v>
      </c>
      <c r="J294" s="231">
        <f>J295</f>
        <v>0</v>
      </c>
      <c r="K294" s="147">
        <f>K295</f>
        <v>0</v>
      </c>
      <c r="L294" s="98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187">
        <v>3</v>
      </c>
      <c r="B295" s="187">
        <v>3</v>
      </c>
      <c r="C295" s="87">
        <v>1</v>
      </c>
      <c r="D295" s="85">
        <v>2</v>
      </c>
      <c r="E295" s="85">
        <v>1</v>
      </c>
      <c r="F295" s="88"/>
      <c r="G295" s="86" t="s">
        <v>170</v>
      </c>
      <c r="H295" s="222">
        <v>259</v>
      </c>
      <c r="I295" s="144">
        <f>SUM(I296:I297)</f>
        <v>0</v>
      </c>
      <c r="J295" s="234">
        <f>SUM(J296:J297)</f>
        <v>0</v>
      </c>
      <c r="K295" s="145">
        <f>SUM(K296:K297)</f>
        <v>0</v>
      </c>
      <c r="L295" s="146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99">
        <v>3</v>
      </c>
      <c r="B296" s="99">
        <v>3</v>
      </c>
      <c r="C296" s="92">
        <v>1</v>
      </c>
      <c r="D296" s="93">
        <v>2</v>
      </c>
      <c r="E296" s="93">
        <v>1</v>
      </c>
      <c r="F296" s="95">
        <v>1</v>
      </c>
      <c r="G296" s="94" t="s">
        <v>156</v>
      </c>
      <c r="H296" s="222">
        <v>260</v>
      </c>
      <c r="I296" s="103"/>
      <c r="J296" s="103"/>
      <c r="K296" s="103"/>
      <c r="L296" s="10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109">
        <v>3</v>
      </c>
      <c r="B297" s="200">
        <v>3</v>
      </c>
      <c r="C297" s="152">
        <v>1</v>
      </c>
      <c r="D297" s="191">
        <v>2</v>
      </c>
      <c r="E297" s="191">
        <v>1</v>
      </c>
      <c r="F297" s="201">
        <v>2</v>
      </c>
      <c r="G297" s="192" t="s">
        <v>157</v>
      </c>
      <c r="H297" s="222">
        <v>261</v>
      </c>
      <c r="I297" s="103"/>
      <c r="J297" s="103"/>
      <c r="K297" s="103"/>
      <c r="L297" s="10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92">
        <v>3</v>
      </c>
      <c r="B298" s="94">
        <v>3</v>
      </c>
      <c r="C298" s="92">
        <v>1</v>
      </c>
      <c r="D298" s="93">
        <v>3</v>
      </c>
      <c r="E298" s="93"/>
      <c r="F298" s="95"/>
      <c r="G298" s="94" t="s">
        <v>158</v>
      </c>
      <c r="H298" s="222">
        <v>262</v>
      </c>
      <c r="I298" s="97">
        <f>I299</f>
        <v>0</v>
      </c>
      <c r="J298" s="231">
        <f>J299</f>
        <v>0</v>
      </c>
      <c r="K298" s="147">
        <f>K299</f>
        <v>0</v>
      </c>
      <c r="L298" s="98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92">
        <v>3</v>
      </c>
      <c r="B299" s="192">
        <v>3</v>
      </c>
      <c r="C299" s="152">
        <v>1</v>
      </c>
      <c r="D299" s="191">
        <v>3</v>
      </c>
      <c r="E299" s="191">
        <v>1</v>
      </c>
      <c r="F299" s="201"/>
      <c r="G299" s="192" t="s">
        <v>158</v>
      </c>
      <c r="H299" s="222">
        <v>263</v>
      </c>
      <c r="I299" s="98">
        <f>I300+I301</f>
        <v>0</v>
      </c>
      <c r="J299" s="98">
        <f>J300+J301</f>
        <v>0</v>
      </c>
      <c r="K299" s="98">
        <f>K300+K301</f>
        <v>0</v>
      </c>
      <c r="L299" s="98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92">
        <v>3</v>
      </c>
      <c r="B300" s="94">
        <v>3</v>
      </c>
      <c r="C300" s="92">
        <v>1</v>
      </c>
      <c r="D300" s="93">
        <v>3</v>
      </c>
      <c r="E300" s="93">
        <v>1</v>
      </c>
      <c r="F300" s="95">
        <v>1</v>
      </c>
      <c r="G300" s="94" t="s">
        <v>159</v>
      </c>
      <c r="H300" s="222">
        <v>264</v>
      </c>
      <c r="I300" s="183"/>
      <c r="J300" s="183"/>
      <c r="K300" s="183"/>
      <c r="L300" s="208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92">
        <v>3</v>
      </c>
      <c r="B301" s="94">
        <v>3</v>
      </c>
      <c r="C301" s="92">
        <v>1</v>
      </c>
      <c r="D301" s="93">
        <v>3</v>
      </c>
      <c r="E301" s="93">
        <v>1</v>
      </c>
      <c r="F301" s="95">
        <v>2</v>
      </c>
      <c r="G301" s="94" t="s">
        <v>160</v>
      </c>
      <c r="H301" s="222">
        <v>265</v>
      </c>
      <c r="I301" s="103"/>
      <c r="J301" s="103"/>
      <c r="K301" s="103"/>
      <c r="L301" s="10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92">
        <v>3</v>
      </c>
      <c r="B302" s="94">
        <v>3</v>
      </c>
      <c r="C302" s="92">
        <v>1</v>
      </c>
      <c r="D302" s="93">
        <v>4</v>
      </c>
      <c r="E302" s="93"/>
      <c r="F302" s="95"/>
      <c r="G302" s="94" t="s">
        <v>171</v>
      </c>
      <c r="H302" s="222">
        <v>266</v>
      </c>
      <c r="I302" s="97">
        <f>I303</f>
        <v>0</v>
      </c>
      <c r="J302" s="231">
        <f>J303</f>
        <v>0</v>
      </c>
      <c r="K302" s="147">
        <f>K303</f>
        <v>0</v>
      </c>
      <c r="L302" s="98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99">
        <v>3</v>
      </c>
      <c r="B303" s="92">
        <v>3</v>
      </c>
      <c r="C303" s="93">
        <v>1</v>
      </c>
      <c r="D303" s="93">
        <v>4</v>
      </c>
      <c r="E303" s="93">
        <v>1</v>
      </c>
      <c r="F303" s="95"/>
      <c r="G303" s="94" t="s">
        <v>171</v>
      </c>
      <c r="H303" s="222">
        <v>267</v>
      </c>
      <c r="I303" s="97">
        <f>SUM(I304:I305)</f>
        <v>0</v>
      </c>
      <c r="J303" s="97">
        <f>SUM(J304:J305)</f>
        <v>0</v>
      </c>
      <c r="K303" s="97">
        <f>SUM(K304:K305)</f>
        <v>0</v>
      </c>
      <c r="L303" s="9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99">
        <v>3</v>
      </c>
      <c r="B304" s="92">
        <v>3</v>
      </c>
      <c r="C304" s="93">
        <v>1</v>
      </c>
      <c r="D304" s="93">
        <v>4</v>
      </c>
      <c r="E304" s="93">
        <v>1</v>
      </c>
      <c r="F304" s="95">
        <v>1</v>
      </c>
      <c r="G304" s="94" t="s">
        <v>159</v>
      </c>
      <c r="H304" s="222">
        <v>268</v>
      </c>
      <c r="I304" s="102"/>
      <c r="J304" s="103"/>
      <c r="K304" s="103"/>
      <c r="L304" s="10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119">
        <v>3</v>
      </c>
      <c r="B305" s="120">
        <v>3</v>
      </c>
      <c r="C305" s="120">
        <v>1</v>
      </c>
      <c r="D305" s="120">
        <v>4</v>
      </c>
      <c r="E305" s="120">
        <v>1</v>
      </c>
      <c r="F305" s="123">
        <v>2</v>
      </c>
      <c r="G305" s="120" t="s">
        <v>160</v>
      </c>
      <c r="H305" s="222">
        <v>269</v>
      </c>
      <c r="I305" s="103"/>
      <c r="J305" s="183"/>
      <c r="K305" s="183"/>
      <c r="L305" s="208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92">
        <v>3</v>
      </c>
      <c r="B306" s="93">
        <v>3</v>
      </c>
      <c r="C306" s="93">
        <v>1</v>
      </c>
      <c r="D306" s="93">
        <v>5</v>
      </c>
      <c r="E306" s="93"/>
      <c r="F306" s="95"/>
      <c r="G306" s="94" t="s">
        <v>172</v>
      </c>
      <c r="H306" s="222">
        <v>270</v>
      </c>
      <c r="I306" s="146">
        <f aca="true" t="shared" si="26" ref="I306:L307">I307</f>
        <v>0</v>
      </c>
      <c r="J306" s="231">
        <f t="shared" si="26"/>
        <v>0</v>
      </c>
      <c r="K306" s="98">
        <f t="shared" si="26"/>
        <v>0</v>
      </c>
      <c r="L306" s="98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87">
        <v>3</v>
      </c>
      <c r="B307" s="191">
        <v>3</v>
      </c>
      <c r="C307" s="191">
        <v>1</v>
      </c>
      <c r="D307" s="191">
        <v>5</v>
      </c>
      <c r="E307" s="191">
        <v>1</v>
      </c>
      <c r="F307" s="201"/>
      <c r="G307" s="192" t="s">
        <v>172</v>
      </c>
      <c r="H307" s="222">
        <v>271</v>
      </c>
      <c r="I307" s="98">
        <f t="shared" si="26"/>
        <v>0</v>
      </c>
      <c r="J307" s="234">
        <f t="shared" si="26"/>
        <v>0</v>
      </c>
      <c r="K307" s="146">
        <f t="shared" si="26"/>
        <v>0</v>
      </c>
      <c r="L307" s="146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92">
        <v>3</v>
      </c>
      <c r="B308" s="93">
        <v>3</v>
      </c>
      <c r="C308" s="93">
        <v>1</v>
      </c>
      <c r="D308" s="93">
        <v>5</v>
      </c>
      <c r="E308" s="93">
        <v>1</v>
      </c>
      <c r="F308" s="95">
        <v>1</v>
      </c>
      <c r="G308" s="94" t="s">
        <v>172</v>
      </c>
      <c r="H308" s="222">
        <v>272</v>
      </c>
      <c r="I308" s="103"/>
      <c r="J308" s="183"/>
      <c r="K308" s="183"/>
      <c r="L308" s="208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92">
        <v>3</v>
      </c>
      <c r="B309" s="93">
        <v>3</v>
      </c>
      <c r="C309" s="93">
        <v>1</v>
      </c>
      <c r="D309" s="93">
        <v>6</v>
      </c>
      <c r="E309" s="93"/>
      <c r="F309" s="95"/>
      <c r="G309" s="94" t="s">
        <v>163</v>
      </c>
      <c r="H309" s="222">
        <v>273</v>
      </c>
      <c r="I309" s="98">
        <f aca="true" t="shared" si="27" ref="I309:L310">I310</f>
        <v>0</v>
      </c>
      <c r="J309" s="231">
        <f t="shared" si="27"/>
        <v>0</v>
      </c>
      <c r="K309" s="98">
        <f t="shared" si="27"/>
        <v>0</v>
      </c>
      <c r="L309" s="98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92">
        <v>3</v>
      </c>
      <c r="B310" s="93">
        <v>3</v>
      </c>
      <c r="C310" s="93">
        <v>1</v>
      </c>
      <c r="D310" s="93">
        <v>6</v>
      </c>
      <c r="E310" s="93">
        <v>1</v>
      </c>
      <c r="F310" s="95"/>
      <c r="G310" s="94" t="s">
        <v>163</v>
      </c>
      <c r="H310" s="222">
        <v>274</v>
      </c>
      <c r="I310" s="97">
        <f t="shared" si="27"/>
        <v>0</v>
      </c>
      <c r="J310" s="231">
        <f t="shared" si="27"/>
        <v>0</v>
      </c>
      <c r="K310" s="98">
        <f t="shared" si="27"/>
        <v>0</v>
      </c>
      <c r="L310" s="98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92">
        <v>3</v>
      </c>
      <c r="B311" s="93">
        <v>3</v>
      </c>
      <c r="C311" s="93">
        <v>1</v>
      </c>
      <c r="D311" s="93">
        <v>6</v>
      </c>
      <c r="E311" s="93">
        <v>1</v>
      </c>
      <c r="F311" s="95">
        <v>1</v>
      </c>
      <c r="G311" s="94" t="s">
        <v>163</v>
      </c>
      <c r="H311" s="222">
        <v>275</v>
      </c>
      <c r="I311" s="183"/>
      <c r="J311" s="183"/>
      <c r="K311" s="183"/>
      <c r="L311" s="208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92">
        <v>3</v>
      </c>
      <c r="B312" s="93">
        <v>3</v>
      </c>
      <c r="C312" s="93">
        <v>1</v>
      </c>
      <c r="D312" s="93">
        <v>7</v>
      </c>
      <c r="E312" s="93"/>
      <c r="F312" s="95"/>
      <c r="G312" s="94" t="s">
        <v>164</v>
      </c>
      <c r="H312" s="222">
        <v>276</v>
      </c>
      <c r="I312" s="97">
        <f>I313</f>
        <v>0</v>
      </c>
      <c r="J312" s="231">
        <f>J313</f>
        <v>0</v>
      </c>
      <c r="K312" s="98">
        <f>K313</f>
        <v>0</v>
      </c>
      <c r="L312" s="98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92">
        <v>3</v>
      </c>
      <c r="B313" s="93">
        <v>3</v>
      </c>
      <c r="C313" s="93">
        <v>1</v>
      </c>
      <c r="D313" s="93">
        <v>7</v>
      </c>
      <c r="E313" s="93">
        <v>1</v>
      </c>
      <c r="F313" s="95"/>
      <c r="G313" s="94" t="s">
        <v>164</v>
      </c>
      <c r="H313" s="222">
        <v>277</v>
      </c>
      <c r="I313" s="97">
        <f>I314+I315</f>
        <v>0</v>
      </c>
      <c r="J313" s="97">
        <f>J314+J315</f>
        <v>0</v>
      </c>
      <c r="K313" s="97">
        <f>K314+K315</f>
        <v>0</v>
      </c>
      <c r="L313" s="9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92">
        <v>3</v>
      </c>
      <c r="B314" s="93">
        <v>3</v>
      </c>
      <c r="C314" s="93">
        <v>1</v>
      </c>
      <c r="D314" s="93">
        <v>7</v>
      </c>
      <c r="E314" s="93">
        <v>1</v>
      </c>
      <c r="F314" s="95">
        <v>1</v>
      </c>
      <c r="G314" s="94" t="s">
        <v>159</v>
      </c>
      <c r="H314" s="222">
        <v>278</v>
      </c>
      <c r="I314" s="183"/>
      <c r="J314" s="183"/>
      <c r="K314" s="183"/>
      <c r="L314" s="208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92">
        <v>3</v>
      </c>
      <c r="B315" s="93">
        <v>3</v>
      </c>
      <c r="C315" s="93">
        <v>1</v>
      </c>
      <c r="D315" s="93">
        <v>7</v>
      </c>
      <c r="E315" s="93">
        <v>1</v>
      </c>
      <c r="F315" s="95">
        <v>2</v>
      </c>
      <c r="G315" s="94" t="s">
        <v>160</v>
      </c>
      <c r="H315" s="222">
        <v>279</v>
      </c>
      <c r="I315" s="103"/>
      <c r="J315" s="103"/>
      <c r="K315" s="103"/>
      <c r="L315" s="10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92">
        <v>3</v>
      </c>
      <c r="B316" s="93">
        <v>3</v>
      </c>
      <c r="C316" s="93">
        <v>2</v>
      </c>
      <c r="D316" s="93"/>
      <c r="E316" s="93"/>
      <c r="F316" s="95"/>
      <c r="G316" s="177" t="s">
        <v>165</v>
      </c>
      <c r="H316" s="222">
        <v>280</v>
      </c>
      <c r="I316" s="97">
        <f>SUM(I317+I322+I326+I331+I335+I338+I341)</f>
        <v>0</v>
      </c>
      <c r="J316" s="231">
        <f>SUM(J317+J322+J326+J331+J335+J338+J341)</f>
        <v>0</v>
      </c>
      <c r="K316" s="98">
        <f>SUM(K317+K322+K326+K331+K335+K338+K341)</f>
        <v>0</v>
      </c>
      <c r="L316" s="98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92">
        <v>3</v>
      </c>
      <c r="B317" s="93">
        <v>3</v>
      </c>
      <c r="C317" s="93">
        <v>2</v>
      </c>
      <c r="D317" s="93">
        <v>1</v>
      </c>
      <c r="E317" s="93"/>
      <c r="F317" s="95"/>
      <c r="G317" s="94" t="s">
        <v>167</v>
      </c>
      <c r="H317" s="222">
        <v>281</v>
      </c>
      <c r="I317" s="97">
        <f>I318</f>
        <v>0</v>
      </c>
      <c r="J317" s="231">
        <f>J318</f>
        <v>0</v>
      </c>
      <c r="K317" s="98">
        <f>K318</f>
        <v>0</v>
      </c>
      <c r="L317" s="98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3.25">
      <c r="A318" s="99">
        <v>3</v>
      </c>
      <c r="B318" s="92">
        <v>3</v>
      </c>
      <c r="C318" s="93">
        <v>2</v>
      </c>
      <c r="D318" s="94">
        <v>1</v>
      </c>
      <c r="E318" s="92">
        <v>1</v>
      </c>
      <c r="F318" s="95"/>
      <c r="G318" s="94" t="s">
        <v>167</v>
      </c>
      <c r="H318" s="222">
        <v>282</v>
      </c>
      <c r="I318" s="97">
        <f>SUM(I319:I321)</f>
        <v>0</v>
      </c>
      <c r="J318" s="231">
        <f>SUM(J319:J321)</f>
        <v>0</v>
      </c>
      <c r="K318" s="98">
        <f>SUM(K319:K321)</f>
        <v>0</v>
      </c>
      <c r="L318" s="98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99">
        <v>3</v>
      </c>
      <c r="B319" s="92">
        <v>3</v>
      </c>
      <c r="C319" s="93">
        <v>2</v>
      </c>
      <c r="D319" s="94">
        <v>1</v>
      </c>
      <c r="E319" s="92">
        <v>1</v>
      </c>
      <c r="F319" s="95">
        <v>1</v>
      </c>
      <c r="G319" s="94" t="s">
        <v>151</v>
      </c>
      <c r="H319" s="222">
        <v>283</v>
      </c>
      <c r="I319" s="103"/>
      <c r="J319" s="103"/>
      <c r="K319" s="103"/>
      <c r="L319" s="10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187">
        <v>3</v>
      </c>
      <c r="B320" s="87">
        <v>3</v>
      </c>
      <c r="C320" s="85">
        <v>2</v>
      </c>
      <c r="D320" s="86">
        <v>1</v>
      </c>
      <c r="E320" s="87">
        <v>1</v>
      </c>
      <c r="F320" s="88">
        <v>2</v>
      </c>
      <c r="G320" s="86" t="s">
        <v>152</v>
      </c>
      <c r="H320" s="222">
        <v>284</v>
      </c>
      <c r="I320" s="103"/>
      <c r="J320" s="103"/>
      <c r="K320" s="103"/>
      <c r="L320" s="10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99">
        <v>3</v>
      </c>
      <c r="B321" s="99">
        <v>3</v>
      </c>
      <c r="C321" s="92">
        <v>2</v>
      </c>
      <c r="D321" s="94">
        <v>1</v>
      </c>
      <c r="E321" s="92">
        <v>1</v>
      </c>
      <c r="F321" s="95">
        <v>3</v>
      </c>
      <c r="G321" s="94" t="s">
        <v>169</v>
      </c>
      <c r="H321" s="222">
        <v>285</v>
      </c>
      <c r="I321" s="103"/>
      <c r="J321" s="103"/>
      <c r="K321" s="103"/>
      <c r="L321" s="10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3.25">
      <c r="A322" s="109">
        <v>3</v>
      </c>
      <c r="B322" s="109">
        <v>3</v>
      </c>
      <c r="C322" s="152">
        <v>2</v>
      </c>
      <c r="D322" s="192">
        <v>2</v>
      </c>
      <c r="E322" s="152"/>
      <c r="F322" s="201"/>
      <c r="G322" s="192" t="s">
        <v>170</v>
      </c>
      <c r="H322" s="222">
        <v>286</v>
      </c>
      <c r="I322" s="115">
        <f>I323</f>
        <v>0</v>
      </c>
      <c r="J322" s="235">
        <f>J323</f>
        <v>0</v>
      </c>
      <c r="K322" s="117">
        <f>K323</f>
        <v>0</v>
      </c>
      <c r="L322" s="117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3.25">
      <c r="A323" s="99">
        <v>3</v>
      </c>
      <c r="B323" s="99">
        <v>3</v>
      </c>
      <c r="C323" s="92">
        <v>2</v>
      </c>
      <c r="D323" s="94">
        <v>2</v>
      </c>
      <c r="E323" s="92">
        <v>1</v>
      </c>
      <c r="F323" s="95"/>
      <c r="G323" s="94" t="s">
        <v>170</v>
      </c>
      <c r="H323" s="222">
        <v>287</v>
      </c>
      <c r="I323" s="97">
        <f>SUM(I324:I325)</f>
        <v>0</v>
      </c>
      <c r="J323" s="147">
        <f>SUM(J324:J325)</f>
        <v>0</v>
      </c>
      <c r="K323" s="98">
        <f>SUM(K324:K325)</f>
        <v>0</v>
      </c>
      <c r="L323" s="98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99">
        <v>3</v>
      </c>
      <c r="B324" s="99">
        <v>3</v>
      </c>
      <c r="C324" s="92">
        <v>2</v>
      </c>
      <c r="D324" s="94">
        <v>2</v>
      </c>
      <c r="E324" s="99">
        <v>1</v>
      </c>
      <c r="F324" s="172">
        <v>1</v>
      </c>
      <c r="G324" s="94" t="s">
        <v>156</v>
      </c>
      <c r="H324" s="222">
        <v>288</v>
      </c>
      <c r="I324" s="103"/>
      <c r="J324" s="103"/>
      <c r="K324" s="103"/>
      <c r="L324" s="10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109">
        <v>3</v>
      </c>
      <c r="B325" s="109">
        <v>3</v>
      </c>
      <c r="C325" s="110">
        <v>2</v>
      </c>
      <c r="D325" s="111">
        <v>2</v>
      </c>
      <c r="E325" s="112">
        <v>1</v>
      </c>
      <c r="F325" s="193">
        <v>2</v>
      </c>
      <c r="G325" s="112" t="s">
        <v>157</v>
      </c>
      <c r="H325" s="222">
        <v>289</v>
      </c>
      <c r="I325" s="103"/>
      <c r="J325" s="103"/>
      <c r="K325" s="103"/>
      <c r="L325" s="10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99">
        <v>3</v>
      </c>
      <c r="B326" s="99">
        <v>3</v>
      </c>
      <c r="C326" s="92">
        <v>2</v>
      </c>
      <c r="D326" s="93">
        <v>3</v>
      </c>
      <c r="E326" s="94"/>
      <c r="F326" s="172"/>
      <c r="G326" s="94" t="s">
        <v>158</v>
      </c>
      <c r="H326" s="222">
        <v>290</v>
      </c>
      <c r="I326" s="97">
        <f>I327</f>
        <v>0</v>
      </c>
      <c r="J326" s="147">
        <f>J327</f>
        <v>0</v>
      </c>
      <c r="K326" s="147">
        <f>K327</f>
        <v>0</v>
      </c>
      <c r="L326" s="98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99">
        <v>3</v>
      </c>
      <c r="B327" s="99">
        <v>3</v>
      </c>
      <c r="C327" s="92">
        <v>2</v>
      </c>
      <c r="D327" s="93">
        <v>3</v>
      </c>
      <c r="E327" s="94">
        <v>1</v>
      </c>
      <c r="F327" s="172"/>
      <c r="G327" s="93" t="s">
        <v>158</v>
      </c>
      <c r="H327" s="222">
        <v>291</v>
      </c>
      <c r="I327" s="97">
        <f>I328+I329</f>
        <v>0</v>
      </c>
      <c r="J327" s="97">
        <f>J328+J329</f>
        <v>0</v>
      </c>
      <c r="K327" s="97">
        <f>K328+K329</f>
        <v>0</v>
      </c>
      <c r="L327" s="9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99">
        <v>3</v>
      </c>
      <c r="B328" s="99">
        <v>3</v>
      </c>
      <c r="C328" s="92">
        <v>2</v>
      </c>
      <c r="D328" s="93">
        <v>3</v>
      </c>
      <c r="E328" s="94">
        <v>1</v>
      </c>
      <c r="F328" s="172">
        <v>1</v>
      </c>
      <c r="G328" s="94" t="s">
        <v>159</v>
      </c>
      <c r="H328" s="222">
        <v>292</v>
      </c>
      <c r="I328" s="183"/>
      <c r="J328" s="183"/>
      <c r="K328" s="183"/>
      <c r="L328" s="208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99">
        <v>3</v>
      </c>
      <c r="B329" s="99">
        <v>3</v>
      </c>
      <c r="C329" s="92">
        <v>2</v>
      </c>
      <c r="D329" s="93">
        <v>3</v>
      </c>
      <c r="E329" s="94">
        <v>1</v>
      </c>
      <c r="F329" s="172">
        <v>2</v>
      </c>
      <c r="G329" s="94" t="s">
        <v>160</v>
      </c>
      <c r="H329" s="222">
        <v>293</v>
      </c>
      <c r="I329" s="103"/>
      <c r="J329" s="103"/>
      <c r="K329" s="103"/>
      <c r="L329" s="10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165">
        <v>1</v>
      </c>
      <c r="B330" s="165"/>
      <c r="C330" s="165"/>
      <c r="D330" s="165"/>
      <c r="E330" s="165"/>
      <c r="F330" s="165"/>
      <c r="G330" s="164">
        <v>2</v>
      </c>
      <c r="H330" s="222">
        <v>3</v>
      </c>
      <c r="I330" s="163">
        <v>4</v>
      </c>
      <c r="J330" s="233">
        <v>5</v>
      </c>
      <c r="K330" s="165">
        <v>6</v>
      </c>
      <c r="L330" s="165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99">
        <v>3</v>
      </c>
      <c r="B331" s="99">
        <v>3</v>
      </c>
      <c r="C331" s="92">
        <v>2</v>
      </c>
      <c r="D331" s="93">
        <v>4</v>
      </c>
      <c r="E331" s="93"/>
      <c r="F331" s="95"/>
      <c r="G331" s="93" t="s">
        <v>171</v>
      </c>
      <c r="H331" s="100">
        <v>294</v>
      </c>
      <c r="I331" s="97">
        <f>I332</f>
        <v>0</v>
      </c>
      <c r="J331" s="147">
        <f>J332</f>
        <v>0</v>
      </c>
      <c r="K331" s="147">
        <f>K332</f>
        <v>0</v>
      </c>
      <c r="L331" s="98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187">
        <v>3</v>
      </c>
      <c r="B332" s="187">
        <v>3</v>
      </c>
      <c r="C332" s="87">
        <v>2</v>
      </c>
      <c r="D332" s="85">
        <v>4</v>
      </c>
      <c r="E332" s="85">
        <v>1</v>
      </c>
      <c r="F332" s="88"/>
      <c r="G332" s="85" t="s">
        <v>171</v>
      </c>
      <c r="H332" s="89">
        <v>295</v>
      </c>
      <c r="I332" s="144">
        <f>SUM(I333:I334)</f>
        <v>0</v>
      </c>
      <c r="J332" s="145">
        <f>SUM(J333:J334)</f>
        <v>0</v>
      </c>
      <c r="K332" s="145">
        <f>SUM(K333:K334)</f>
        <v>0</v>
      </c>
      <c r="L332" s="146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99">
        <v>3</v>
      </c>
      <c r="B333" s="99">
        <v>3</v>
      </c>
      <c r="C333" s="92">
        <v>2</v>
      </c>
      <c r="D333" s="93">
        <v>4</v>
      </c>
      <c r="E333" s="93">
        <v>1</v>
      </c>
      <c r="F333" s="95">
        <v>1</v>
      </c>
      <c r="G333" s="93" t="s">
        <v>159</v>
      </c>
      <c r="H333" s="100">
        <v>296</v>
      </c>
      <c r="I333" s="103"/>
      <c r="J333" s="103"/>
      <c r="K333" s="103"/>
      <c r="L333" s="10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99">
        <v>3</v>
      </c>
      <c r="B334" s="99">
        <v>3</v>
      </c>
      <c r="C334" s="92">
        <v>2</v>
      </c>
      <c r="D334" s="93">
        <v>4</v>
      </c>
      <c r="E334" s="93">
        <v>1</v>
      </c>
      <c r="F334" s="95">
        <v>2</v>
      </c>
      <c r="G334" s="93" t="s">
        <v>160</v>
      </c>
      <c r="H334" s="89">
        <v>297</v>
      </c>
      <c r="I334" s="103"/>
      <c r="J334" s="103"/>
      <c r="K334" s="103"/>
      <c r="L334" s="10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3.25">
      <c r="A335" s="99">
        <v>3</v>
      </c>
      <c r="B335" s="99">
        <v>3</v>
      </c>
      <c r="C335" s="92">
        <v>2</v>
      </c>
      <c r="D335" s="93">
        <v>5</v>
      </c>
      <c r="E335" s="93"/>
      <c r="F335" s="95"/>
      <c r="G335" s="93" t="s">
        <v>172</v>
      </c>
      <c r="H335" s="100">
        <v>298</v>
      </c>
      <c r="I335" s="97">
        <f aca="true" t="shared" si="28" ref="I335:L336">I336</f>
        <v>0</v>
      </c>
      <c r="J335" s="147">
        <f t="shared" si="28"/>
        <v>0</v>
      </c>
      <c r="K335" s="147">
        <f t="shared" si="28"/>
        <v>0</v>
      </c>
      <c r="L335" s="98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3.25">
      <c r="A336" s="187">
        <v>3</v>
      </c>
      <c r="B336" s="187">
        <v>3</v>
      </c>
      <c r="C336" s="87">
        <v>2</v>
      </c>
      <c r="D336" s="85">
        <v>5</v>
      </c>
      <c r="E336" s="85">
        <v>1</v>
      </c>
      <c r="F336" s="88"/>
      <c r="G336" s="85" t="s">
        <v>172</v>
      </c>
      <c r="H336" s="89">
        <v>299</v>
      </c>
      <c r="I336" s="144">
        <f t="shared" si="28"/>
        <v>0</v>
      </c>
      <c r="J336" s="145">
        <f t="shared" si="28"/>
        <v>0</v>
      </c>
      <c r="K336" s="145">
        <f t="shared" si="28"/>
        <v>0</v>
      </c>
      <c r="L336" s="146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3.25">
      <c r="A337" s="99">
        <v>3</v>
      </c>
      <c r="B337" s="99">
        <v>3</v>
      </c>
      <c r="C337" s="92">
        <v>2</v>
      </c>
      <c r="D337" s="93">
        <v>5</v>
      </c>
      <c r="E337" s="93">
        <v>1</v>
      </c>
      <c r="F337" s="95">
        <v>1</v>
      </c>
      <c r="G337" s="93" t="s">
        <v>172</v>
      </c>
      <c r="H337" s="100">
        <v>300</v>
      </c>
      <c r="I337" s="183"/>
      <c r="J337" s="183"/>
      <c r="K337" s="183"/>
      <c r="L337" s="208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99">
        <v>3</v>
      </c>
      <c r="B338" s="99">
        <v>3</v>
      </c>
      <c r="C338" s="92">
        <v>2</v>
      </c>
      <c r="D338" s="93">
        <v>6</v>
      </c>
      <c r="E338" s="93"/>
      <c r="F338" s="95"/>
      <c r="G338" s="93" t="s">
        <v>163</v>
      </c>
      <c r="H338" s="89">
        <v>301</v>
      </c>
      <c r="I338" s="97">
        <f aca="true" t="shared" si="29" ref="I338:L339">I339</f>
        <v>0</v>
      </c>
      <c r="J338" s="147">
        <f t="shared" si="29"/>
        <v>0</v>
      </c>
      <c r="K338" s="147">
        <f t="shared" si="29"/>
        <v>0</v>
      </c>
      <c r="L338" s="98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99">
        <v>3</v>
      </c>
      <c r="B339" s="99">
        <v>3</v>
      </c>
      <c r="C339" s="92">
        <v>2</v>
      </c>
      <c r="D339" s="93">
        <v>6</v>
      </c>
      <c r="E339" s="93">
        <v>1</v>
      </c>
      <c r="F339" s="95"/>
      <c r="G339" s="93" t="s">
        <v>163</v>
      </c>
      <c r="H339" s="100">
        <v>302</v>
      </c>
      <c r="I339" s="97">
        <f t="shared" si="29"/>
        <v>0</v>
      </c>
      <c r="J339" s="147">
        <f t="shared" si="29"/>
        <v>0</v>
      </c>
      <c r="K339" s="147">
        <f t="shared" si="29"/>
        <v>0</v>
      </c>
      <c r="L339" s="98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109">
        <v>3</v>
      </c>
      <c r="B340" s="109">
        <v>3</v>
      </c>
      <c r="C340" s="110">
        <v>2</v>
      </c>
      <c r="D340" s="111">
        <v>6</v>
      </c>
      <c r="E340" s="111">
        <v>1</v>
      </c>
      <c r="F340" s="113">
        <v>1</v>
      </c>
      <c r="G340" s="111" t="s">
        <v>163</v>
      </c>
      <c r="H340" s="89">
        <v>303</v>
      </c>
      <c r="I340" s="183"/>
      <c r="J340" s="183"/>
      <c r="K340" s="183"/>
      <c r="L340" s="208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99">
        <v>3</v>
      </c>
      <c r="B341" s="99">
        <v>3</v>
      </c>
      <c r="C341" s="92">
        <v>2</v>
      </c>
      <c r="D341" s="93">
        <v>7</v>
      </c>
      <c r="E341" s="93"/>
      <c r="F341" s="95"/>
      <c r="G341" s="93" t="s">
        <v>164</v>
      </c>
      <c r="H341" s="100">
        <v>304</v>
      </c>
      <c r="I341" s="97">
        <f>I342</f>
        <v>0</v>
      </c>
      <c r="J341" s="147">
        <f aca="true" t="shared" si="30" ref="J341:L342">J342</f>
        <v>0</v>
      </c>
      <c r="K341" s="147">
        <f t="shared" si="30"/>
        <v>0</v>
      </c>
      <c r="L341" s="98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109">
        <v>3</v>
      </c>
      <c r="B342" s="109">
        <v>3</v>
      </c>
      <c r="C342" s="110">
        <v>2</v>
      </c>
      <c r="D342" s="111">
        <v>7</v>
      </c>
      <c r="E342" s="111">
        <v>1</v>
      </c>
      <c r="F342" s="113"/>
      <c r="G342" s="111" t="s">
        <v>164</v>
      </c>
      <c r="H342" s="89">
        <v>305</v>
      </c>
      <c r="I342" s="98">
        <f>I343</f>
        <v>0</v>
      </c>
      <c r="J342" s="147">
        <f t="shared" si="30"/>
        <v>0</v>
      </c>
      <c r="K342" s="147">
        <f t="shared" si="30"/>
        <v>0</v>
      </c>
      <c r="L342" s="98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118">
        <v>3</v>
      </c>
      <c r="B343" s="118">
        <v>3</v>
      </c>
      <c r="C343" s="119">
        <v>2</v>
      </c>
      <c r="D343" s="120">
        <v>7</v>
      </c>
      <c r="E343" s="120">
        <v>1</v>
      </c>
      <c r="F343" s="123">
        <v>1</v>
      </c>
      <c r="G343" s="120" t="s">
        <v>164</v>
      </c>
      <c r="H343" s="100">
        <v>306</v>
      </c>
      <c r="I343" s="183"/>
      <c r="J343" s="183"/>
      <c r="K343" s="183"/>
      <c r="L343" s="208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236"/>
      <c r="B344" s="236"/>
      <c r="C344" s="237"/>
      <c r="D344" s="238"/>
      <c r="E344" s="239"/>
      <c r="F344" s="240"/>
      <c r="G344" s="241" t="s">
        <v>173</v>
      </c>
      <c r="H344" s="89">
        <v>307</v>
      </c>
      <c r="I344" s="242">
        <f>SUM(I30+I174)</f>
        <v>0</v>
      </c>
      <c r="J344" s="243">
        <f>SUM(J30+J174)</f>
        <v>0</v>
      </c>
      <c r="K344" s="243">
        <f>SUM(K30+K174)</f>
        <v>0</v>
      </c>
      <c r="L344" s="244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245"/>
      <c r="B347" s="246"/>
      <c r="C347" s="246"/>
      <c r="D347" s="247"/>
      <c r="E347" s="247"/>
      <c r="F347" s="247"/>
      <c r="G347" s="248"/>
      <c r="H347" s="249"/>
      <c r="I347" s="3"/>
      <c r="J347" s="3"/>
      <c r="K347" s="250"/>
      <c r="L347" s="250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">
      <c r="A348" s="251"/>
      <c r="B348" s="252"/>
      <c r="C348" s="252"/>
      <c r="D348" s="253" t="s">
        <v>174</v>
      </c>
      <c r="E348" s="254"/>
      <c r="F348" s="254"/>
      <c r="G348" s="254"/>
      <c r="H348" s="254"/>
      <c r="I348" s="255" t="s">
        <v>175</v>
      </c>
      <c r="J348" s="3"/>
      <c r="K348" s="256" t="s">
        <v>176</v>
      </c>
      <c r="L348" s="25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2.75">
      <c r="B349" s="3"/>
      <c r="C349" s="3"/>
      <c r="D349" s="3"/>
      <c r="E349" s="3"/>
      <c r="F349" s="4"/>
      <c r="G349" s="3"/>
      <c r="H349" s="3"/>
      <c r="I349" s="257"/>
      <c r="J349" s="3"/>
      <c r="K349" s="257"/>
      <c r="L349" s="257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2.75">
      <c r="B350" s="3"/>
      <c r="C350" s="3"/>
      <c r="D350" s="250"/>
      <c r="E350" s="250"/>
      <c r="F350" s="258"/>
      <c r="G350" s="250"/>
      <c r="H350" s="3"/>
      <c r="I350" s="257"/>
      <c r="J350" s="3"/>
      <c r="K350" s="259"/>
      <c r="L350" s="259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">
      <c r="A351" s="260"/>
      <c r="B351" s="26"/>
      <c r="C351" s="26"/>
      <c r="D351" s="261" t="s">
        <v>177</v>
      </c>
      <c r="E351" s="261"/>
      <c r="F351" s="261"/>
      <c r="G351" s="261"/>
      <c r="H351" s="262"/>
      <c r="I351" s="255" t="s">
        <v>175</v>
      </c>
      <c r="J351" s="26"/>
      <c r="K351" s="256" t="s">
        <v>176</v>
      </c>
      <c r="L351" s="25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2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</sheetData>
  <mergeCells count="32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A171:F171"/>
    <mergeCell ref="A208:F208"/>
    <mergeCell ref="A247:F247"/>
    <mergeCell ref="A288:F288"/>
    <mergeCell ref="A330:F330"/>
    <mergeCell ref="K348:L348"/>
    <mergeCell ref="D351:G351"/>
    <mergeCell ref="K351:L351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479"/>
  <sheetViews>
    <sheetView showZeros="0" zoomScaleSheetLayoutView="12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0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6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7"/>
      <c r="H6" s="17"/>
      <c r="I6" s="17"/>
      <c r="J6" s="17"/>
      <c r="K6" s="17"/>
      <c r="L6" s="18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20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9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" t="s">
        <v>6</v>
      </c>
      <c r="H10" s="4"/>
      <c r="I10" s="4"/>
      <c r="J10" s="4"/>
      <c r="K10" s="4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" t="s">
        <v>7</v>
      </c>
      <c r="H11" s="24"/>
      <c r="I11" s="24"/>
      <c r="J11" s="24"/>
      <c r="K11" s="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" t="s">
        <v>9</v>
      </c>
      <c r="H15" s="4"/>
      <c r="I15" s="4"/>
      <c r="J15" s="4"/>
      <c r="K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5" t="s">
        <v>10</v>
      </c>
      <c r="H16" s="25"/>
      <c r="I16" s="25"/>
      <c r="J16" s="25"/>
      <c r="K16" s="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6"/>
      <c r="D17" s="27"/>
      <c r="E17" s="27"/>
      <c r="F17" s="27"/>
      <c r="G17" s="28"/>
      <c r="H17" s="28"/>
      <c r="I17" s="28"/>
      <c r="J17" s="28"/>
      <c r="K17" s="28"/>
      <c r="L17" s="2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6"/>
      <c r="D19" s="26"/>
      <c r="E19" s="26"/>
      <c r="F19" s="26"/>
      <c r="G19" s="26"/>
      <c r="H19" s="26"/>
      <c r="I19" s="26"/>
      <c r="J19" s="32"/>
      <c r="K19" s="33"/>
      <c r="L19" s="34" t="s">
        <v>11</v>
      </c>
      <c r="M19" s="3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42" t="s">
        <v>178</v>
      </c>
      <c r="D20" s="42"/>
      <c r="E20" s="42"/>
      <c r="F20" s="42"/>
      <c r="G20" s="42"/>
      <c r="H20" s="42"/>
      <c r="I20" s="42"/>
      <c r="J20" s="35" t="s">
        <v>12</v>
      </c>
      <c r="K20" s="36"/>
      <c r="L20" s="37"/>
      <c r="M20" s="3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42" t="s">
        <v>179</v>
      </c>
      <c r="D21" s="42"/>
      <c r="E21" s="42"/>
      <c r="F21" s="42"/>
      <c r="G21" s="42"/>
      <c r="H21" s="42"/>
      <c r="I21" s="42"/>
      <c r="J21" s="39"/>
      <c r="K21" s="40" t="s">
        <v>13</v>
      </c>
      <c r="L21" s="41"/>
      <c r="M21" s="3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2" t="s">
        <v>180</v>
      </c>
      <c r="D22" s="42"/>
      <c r="E22" s="42"/>
      <c r="F22" s="42"/>
      <c r="G22" s="42"/>
      <c r="H22" s="42"/>
      <c r="I22" s="42"/>
      <c r="J22" s="27"/>
      <c r="K22" s="40" t="s">
        <v>14</v>
      </c>
      <c r="L22" s="43"/>
      <c r="M22" s="3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6"/>
      <c r="D23" s="27"/>
      <c r="E23" s="27"/>
      <c r="F23" s="27"/>
      <c r="G23" s="44" t="s">
        <v>15</v>
      </c>
      <c r="H23" s="45"/>
      <c r="I23" s="27"/>
      <c r="J23" s="46" t="s">
        <v>16</v>
      </c>
      <c r="K23" s="47"/>
      <c r="L23" s="41"/>
      <c r="M23" s="3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6"/>
      <c r="D24" s="27"/>
      <c r="E24" s="27"/>
      <c r="F24" s="27"/>
      <c r="G24" s="48" t="s">
        <v>17</v>
      </c>
      <c r="H24" s="49"/>
      <c r="I24" s="50"/>
      <c r="J24" s="51"/>
      <c r="K24" s="41"/>
      <c r="L24" s="41"/>
      <c r="M24" s="3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6"/>
      <c r="D25" s="27"/>
      <c r="E25" s="27"/>
      <c r="F25" s="27"/>
      <c r="G25" s="46" t="s">
        <v>18</v>
      </c>
      <c r="H25" s="46"/>
      <c r="I25" s="52"/>
      <c r="J25" s="53"/>
      <c r="K25" s="41"/>
      <c r="L25" s="41"/>
      <c r="M25" s="3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4"/>
      <c r="B26" s="54"/>
      <c r="C26" s="54"/>
      <c r="D26" s="54"/>
      <c r="E26" s="54"/>
      <c r="F26" s="55"/>
      <c r="G26" s="56"/>
      <c r="H26" s="3"/>
      <c r="I26" s="56"/>
      <c r="J26" s="56"/>
      <c r="K26" s="57"/>
      <c r="L26" s="58" t="s">
        <v>19</v>
      </c>
      <c r="M26" s="5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0" t="s">
        <v>20</v>
      </c>
      <c r="B27" s="60"/>
      <c r="C27" s="60"/>
      <c r="D27" s="60"/>
      <c r="E27" s="60"/>
      <c r="F27" s="60"/>
      <c r="G27" s="61" t="s">
        <v>21</v>
      </c>
      <c r="H27" s="62" t="s">
        <v>22</v>
      </c>
      <c r="I27" s="63" t="s">
        <v>23</v>
      </c>
      <c r="J27" s="63"/>
      <c r="K27" s="64" t="s">
        <v>24</v>
      </c>
      <c r="L27" s="65" t="s">
        <v>25</v>
      </c>
      <c r="M27" s="5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0"/>
      <c r="B28" s="60"/>
      <c r="C28" s="60"/>
      <c r="D28" s="60"/>
      <c r="E28" s="60"/>
      <c r="F28" s="60"/>
      <c r="G28" s="61"/>
      <c r="H28" s="62"/>
      <c r="I28" s="66" t="s">
        <v>26</v>
      </c>
      <c r="J28" s="67" t="s">
        <v>27</v>
      </c>
      <c r="K28" s="64"/>
      <c r="L28" s="6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68" t="s">
        <v>28</v>
      </c>
      <c r="B29" s="68"/>
      <c r="C29" s="68"/>
      <c r="D29" s="68"/>
      <c r="E29" s="68"/>
      <c r="F29" s="68"/>
      <c r="G29" s="69">
        <v>2</v>
      </c>
      <c r="H29" s="70">
        <v>3</v>
      </c>
      <c r="I29" s="71" t="s">
        <v>29</v>
      </c>
      <c r="J29" s="72" t="s">
        <v>30</v>
      </c>
      <c r="K29" s="73">
        <v>6</v>
      </c>
      <c r="L29" s="73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82" customFormat="1" ht="14.25" customHeight="1">
      <c r="A30" s="74">
        <v>2</v>
      </c>
      <c r="B30" s="74"/>
      <c r="C30" s="75"/>
      <c r="D30" s="76"/>
      <c r="E30" s="74"/>
      <c r="F30" s="77"/>
      <c r="G30" s="75" t="s">
        <v>31</v>
      </c>
      <c r="H30" s="78">
        <v>1</v>
      </c>
      <c r="I30" s="79">
        <f>SUM(I31+I41+I64+I85+I93+I109+I132+I148+I157)</f>
        <v>0</v>
      </c>
      <c r="J30" s="79">
        <f>SUM(J31+J41+J64+J85+J93+J109+J132+J148+J157)</f>
        <v>0</v>
      </c>
      <c r="K30" s="80">
        <f>SUM(K31+K41+K64+K85+K93+K109+K132+K148+K157)</f>
        <v>0</v>
      </c>
      <c r="L30" s="79">
        <f>SUM(L31+L41+L64+L85+L93+L109+L132+L148+L157)</f>
        <v>0</v>
      </c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</row>
    <row r="31" spans="1:27" ht="24.75" customHeight="1">
      <c r="A31" s="83">
        <v>2</v>
      </c>
      <c r="B31" s="84">
        <v>1</v>
      </c>
      <c r="C31" s="85"/>
      <c r="D31" s="86"/>
      <c r="E31" s="87"/>
      <c r="F31" s="88"/>
      <c r="G31" s="84" t="s">
        <v>32</v>
      </c>
      <c r="H31" s="89">
        <v>2</v>
      </c>
      <c r="I31" s="79">
        <f>SUM(I32+I37)</f>
        <v>0</v>
      </c>
      <c r="J31" s="79">
        <f>SUM(J32+J37)</f>
        <v>0</v>
      </c>
      <c r="K31" s="90">
        <f>SUM(K32+K37)</f>
        <v>0</v>
      </c>
      <c r="L31" s="91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92">
        <v>2</v>
      </c>
      <c r="B32" s="92">
        <v>1</v>
      </c>
      <c r="C32" s="93">
        <v>1</v>
      </c>
      <c r="D32" s="94"/>
      <c r="E32" s="92"/>
      <c r="F32" s="95"/>
      <c r="G32" s="96" t="s">
        <v>33</v>
      </c>
      <c r="H32" s="78">
        <v>3</v>
      </c>
      <c r="I32" s="97">
        <f>SUM(I33)</f>
        <v>0</v>
      </c>
      <c r="J32" s="97">
        <f aca="true" t="shared" si="0" ref="J32:L33">SUM(J33)</f>
        <v>0</v>
      </c>
      <c r="K32" s="98">
        <f t="shared" si="0"/>
        <v>0</v>
      </c>
      <c r="L32" s="9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99">
        <v>2</v>
      </c>
      <c r="B33" s="92">
        <v>1</v>
      </c>
      <c r="C33" s="93">
        <v>1</v>
      </c>
      <c r="D33" s="94">
        <v>1</v>
      </c>
      <c r="E33" s="92"/>
      <c r="F33" s="95"/>
      <c r="G33" s="93" t="s">
        <v>33</v>
      </c>
      <c r="H33" s="100">
        <v>4</v>
      </c>
      <c r="I33" s="97">
        <f>SUM(I34)</f>
        <v>0</v>
      </c>
      <c r="J33" s="97">
        <f t="shared" si="0"/>
        <v>0</v>
      </c>
      <c r="K33" s="98">
        <f t="shared" si="0"/>
        <v>0</v>
      </c>
      <c r="L33" s="9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99">
        <v>2</v>
      </c>
      <c r="B34" s="92">
        <v>1</v>
      </c>
      <c r="C34" s="93">
        <v>1</v>
      </c>
      <c r="D34" s="94">
        <v>1</v>
      </c>
      <c r="E34" s="92">
        <v>1</v>
      </c>
      <c r="F34" s="95"/>
      <c r="G34" s="93" t="s">
        <v>34</v>
      </c>
      <c r="H34" s="78">
        <v>5</v>
      </c>
      <c r="I34" s="98">
        <f>SUM(I35:I36)</f>
        <v>0</v>
      </c>
      <c r="J34" s="97">
        <f>SUM(J35:J36)</f>
        <v>0</v>
      </c>
      <c r="K34" s="98">
        <f>SUM(K35:K36)</f>
        <v>0</v>
      </c>
      <c r="L34" s="9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99">
        <v>2</v>
      </c>
      <c r="B35" s="92">
        <v>1</v>
      </c>
      <c r="C35" s="93">
        <v>1</v>
      </c>
      <c r="D35" s="94">
        <v>1</v>
      </c>
      <c r="E35" s="92">
        <v>1</v>
      </c>
      <c r="F35" s="95">
        <v>1</v>
      </c>
      <c r="G35" s="93" t="s">
        <v>35</v>
      </c>
      <c r="H35" s="100">
        <v>6</v>
      </c>
      <c r="I35" s="101"/>
      <c r="J35" s="102"/>
      <c r="K35" s="102"/>
      <c r="L35" s="10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99">
        <v>2</v>
      </c>
      <c r="B36" s="92">
        <v>1</v>
      </c>
      <c r="C36" s="93">
        <v>1</v>
      </c>
      <c r="D36" s="94">
        <v>1</v>
      </c>
      <c r="E36" s="92">
        <v>1</v>
      </c>
      <c r="F36" s="95">
        <v>2</v>
      </c>
      <c r="G36" s="93" t="s">
        <v>36</v>
      </c>
      <c r="H36" s="78">
        <v>7</v>
      </c>
      <c r="I36" s="102"/>
      <c r="J36" s="102"/>
      <c r="K36" s="102"/>
      <c r="L36" s="10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99">
        <v>2</v>
      </c>
      <c r="B37" s="92">
        <v>1</v>
      </c>
      <c r="C37" s="93">
        <v>2</v>
      </c>
      <c r="D37" s="94"/>
      <c r="E37" s="92"/>
      <c r="F37" s="95"/>
      <c r="G37" s="96" t="s">
        <v>37</v>
      </c>
      <c r="H37" s="100">
        <v>8</v>
      </c>
      <c r="I37" s="98">
        <f>I38</f>
        <v>0</v>
      </c>
      <c r="J37" s="97">
        <f aca="true" t="shared" si="1" ref="J37:L38">J38</f>
        <v>0</v>
      </c>
      <c r="K37" s="98">
        <f t="shared" si="1"/>
        <v>0</v>
      </c>
      <c r="L37" s="9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99">
        <v>2</v>
      </c>
      <c r="B38" s="92">
        <v>1</v>
      </c>
      <c r="C38" s="93">
        <v>2</v>
      </c>
      <c r="D38" s="94">
        <v>1</v>
      </c>
      <c r="E38" s="92"/>
      <c r="F38" s="95"/>
      <c r="G38" s="93" t="s">
        <v>37</v>
      </c>
      <c r="H38" s="78">
        <v>9</v>
      </c>
      <c r="I38" s="98">
        <f>I39</f>
        <v>0</v>
      </c>
      <c r="J38" s="97">
        <f t="shared" si="1"/>
        <v>0</v>
      </c>
      <c r="K38" s="97">
        <f t="shared" si="1"/>
        <v>0</v>
      </c>
      <c r="L38" s="9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99">
        <v>2</v>
      </c>
      <c r="B39" s="92">
        <v>1</v>
      </c>
      <c r="C39" s="93">
        <v>2</v>
      </c>
      <c r="D39" s="94">
        <v>1</v>
      </c>
      <c r="E39" s="92">
        <v>1</v>
      </c>
      <c r="F39" s="95"/>
      <c r="G39" s="93" t="s">
        <v>37</v>
      </c>
      <c r="H39" s="100">
        <v>10</v>
      </c>
      <c r="I39" s="97">
        <f>I40</f>
        <v>0</v>
      </c>
      <c r="J39" s="97">
        <f>J40</f>
        <v>0</v>
      </c>
      <c r="K39" s="97">
        <f>K40</f>
        <v>0</v>
      </c>
      <c r="L39" s="9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99">
        <v>2</v>
      </c>
      <c r="B40" s="92">
        <v>1</v>
      </c>
      <c r="C40" s="93">
        <v>2</v>
      </c>
      <c r="D40" s="94">
        <v>1</v>
      </c>
      <c r="E40" s="92">
        <v>1</v>
      </c>
      <c r="F40" s="95">
        <v>1</v>
      </c>
      <c r="G40" s="93" t="s">
        <v>37</v>
      </c>
      <c r="H40" s="78">
        <v>11</v>
      </c>
      <c r="I40" s="103"/>
      <c r="J40" s="102"/>
      <c r="K40" s="102"/>
      <c r="L40" s="10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104">
        <v>2</v>
      </c>
      <c r="B41" s="105">
        <v>2</v>
      </c>
      <c r="C41" s="85"/>
      <c r="D41" s="86"/>
      <c r="E41" s="87"/>
      <c r="F41" s="88"/>
      <c r="G41" s="84" t="s">
        <v>38</v>
      </c>
      <c r="H41" s="89">
        <v>12</v>
      </c>
      <c r="I41" s="106">
        <f aca="true" t="shared" si="2" ref="I41:L43">I42</f>
        <v>0</v>
      </c>
      <c r="J41" s="107">
        <f t="shared" si="2"/>
        <v>0</v>
      </c>
      <c r="K41" s="106">
        <f t="shared" si="2"/>
        <v>0</v>
      </c>
      <c r="L41" s="106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99">
        <v>2</v>
      </c>
      <c r="B42" s="92">
        <v>2</v>
      </c>
      <c r="C42" s="93">
        <v>1</v>
      </c>
      <c r="D42" s="94"/>
      <c r="E42" s="92"/>
      <c r="F42" s="95"/>
      <c r="G42" s="96" t="s">
        <v>38</v>
      </c>
      <c r="H42" s="78">
        <v>13</v>
      </c>
      <c r="I42" s="97">
        <f t="shared" si="2"/>
        <v>0</v>
      </c>
      <c r="J42" s="98">
        <f t="shared" si="2"/>
        <v>0</v>
      </c>
      <c r="K42" s="97">
        <f t="shared" si="2"/>
        <v>0</v>
      </c>
      <c r="L42" s="98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99">
        <v>2</v>
      </c>
      <c r="B43" s="92">
        <v>2</v>
      </c>
      <c r="C43" s="93">
        <v>1</v>
      </c>
      <c r="D43" s="94">
        <v>1</v>
      </c>
      <c r="E43" s="92"/>
      <c r="F43" s="95"/>
      <c r="G43" s="93" t="s">
        <v>38</v>
      </c>
      <c r="H43" s="100">
        <v>14</v>
      </c>
      <c r="I43" s="97">
        <f t="shared" si="2"/>
        <v>0</v>
      </c>
      <c r="J43" s="98">
        <f t="shared" si="2"/>
        <v>0</v>
      </c>
      <c r="K43" s="108">
        <f t="shared" si="2"/>
        <v>0</v>
      </c>
      <c r="L43" s="10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109">
        <v>2</v>
      </c>
      <c r="B44" s="110">
        <v>2</v>
      </c>
      <c r="C44" s="111">
        <v>1</v>
      </c>
      <c r="D44" s="112">
        <v>1</v>
      </c>
      <c r="E44" s="110">
        <v>1</v>
      </c>
      <c r="F44" s="113"/>
      <c r="G44" s="111" t="s">
        <v>38</v>
      </c>
      <c r="H44" s="114">
        <v>15</v>
      </c>
      <c r="I44" s="115">
        <f>SUM(I45:I63)-I54</f>
        <v>0</v>
      </c>
      <c r="J44" s="116">
        <f>SUM(J45:J63)-J54</f>
        <v>0</v>
      </c>
      <c r="K44" s="116">
        <f>SUM(K45:K63)-K54</f>
        <v>0</v>
      </c>
      <c r="L44" s="117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118">
        <v>2</v>
      </c>
      <c r="B45" s="119">
        <v>2</v>
      </c>
      <c r="C45" s="120">
        <v>1</v>
      </c>
      <c r="D45" s="121">
        <v>1</v>
      </c>
      <c r="E45" s="119">
        <v>1</v>
      </c>
      <c r="F45" s="122">
        <v>1</v>
      </c>
      <c r="G45" s="120" t="s">
        <v>39</v>
      </c>
      <c r="H45" s="100">
        <v>16</v>
      </c>
      <c r="I45" s="102"/>
      <c r="J45" s="102"/>
      <c r="K45" s="102"/>
      <c r="L45" s="10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118">
        <v>2</v>
      </c>
      <c r="B46" s="119">
        <v>2</v>
      </c>
      <c r="C46" s="120">
        <v>1</v>
      </c>
      <c r="D46" s="121">
        <v>1</v>
      </c>
      <c r="E46" s="119">
        <v>1</v>
      </c>
      <c r="F46" s="123">
        <v>2</v>
      </c>
      <c r="G46" s="120" t="s">
        <v>40</v>
      </c>
      <c r="H46" s="78">
        <v>17</v>
      </c>
      <c r="I46" s="102"/>
      <c r="J46" s="102"/>
      <c r="K46" s="102"/>
      <c r="L46" s="10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118">
        <v>2</v>
      </c>
      <c r="B47" s="119">
        <v>2</v>
      </c>
      <c r="C47" s="120">
        <v>1</v>
      </c>
      <c r="D47" s="121">
        <v>1</v>
      </c>
      <c r="E47" s="119">
        <v>1</v>
      </c>
      <c r="F47" s="123">
        <v>5</v>
      </c>
      <c r="G47" s="120" t="s">
        <v>41</v>
      </c>
      <c r="H47" s="100">
        <v>18</v>
      </c>
      <c r="I47" s="102"/>
      <c r="J47" s="102"/>
      <c r="K47" s="102"/>
      <c r="L47" s="10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118">
        <v>2</v>
      </c>
      <c r="B48" s="119">
        <v>2</v>
      </c>
      <c r="C48" s="120">
        <v>1</v>
      </c>
      <c r="D48" s="121">
        <v>1</v>
      </c>
      <c r="E48" s="119">
        <v>1</v>
      </c>
      <c r="F48" s="123">
        <v>6</v>
      </c>
      <c r="G48" s="120" t="s">
        <v>42</v>
      </c>
      <c r="H48" s="78">
        <v>19</v>
      </c>
      <c r="I48" s="102"/>
      <c r="J48" s="102"/>
      <c r="K48" s="102"/>
      <c r="L48" s="10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24">
        <v>2</v>
      </c>
      <c r="B49" s="125">
        <v>2</v>
      </c>
      <c r="C49" s="126">
        <v>1</v>
      </c>
      <c r="D49" s="127">
        <v>1</v>
      </c>
      <c r="E49" s="125">
        <v>1</v>
      </c>
      <c r="F49" s="128">
        <v>7</v>
      </c>
      <c r="G49" s="126" t="s">
        <v>43</v>
      </c>
      <c r="H49" s="89">
        <v>20</v>
      </c>
      <c r="I49" s="102"/>
      <c r="J49" s="102"/>
      <c r="K49" s="102"/>
      <c r="L49" s="10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118">
        <v>2</v>
      </c>
      <c r="B50" s="119">
        <v>2</v>
      </c>
      <c r="C50" s="120">
        <v>1</v>
      </c>
      <c r="D50" s="121">
        <v>1</v>
      </c>
      <c r="E50" s="119">
        <v>1</v>
      </c>
      <c r="F50" s="123">
        <v>8</v>
      </c>
      <c r="G50" s="120" t="s">
        <v>44</v>
      </c>
      <c r="H50" s="78">
        <v>21</v>
      </c>
      <c r="I50" s="102"/>
      <c r="J50" s="102"/>
      <c r="K50" s="102"/>
      <c r="L50" s="10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118">
        <v>2</v>
      </c>
      <c r="B51" s="119">
        <v>2</v>
      </c>
      <c r="C51" s="120">
        <v>1</v>
      </c>
      <c r="D51" s="121">
        <v>1</v>
      </c>
      <c r="E51" s="119">
        <v>1</v>
      </c>
      <c r="F51" s="123">
        <v>9</v>
      </c>
      <c r="G51" s="120" t="s">
        <v>45</v>
      </c>
      <c r="H51" s="100">
        <v>22</v>
      </c>
      <c r="I51" s="102"/>
      <c r="J51" s="102"/>
      <c r="K51" s="102"/>
      <c r="L51" s="10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24">
        <v>2</v>
      </c>
      <c r="B52" s="125">
        <v>2</v>
      </c>
      <c r="C52" s="126">
        <v>1</v>
      </c>
      <c r="D52" s="127">
        <v>1</v>
      </c>
      <c r="E52" s="125">
        <v>1</v>
      </c>
      <c r="F52" s="128">
        <v>10</v>
      </c>
      <c r="G52" s="126" t="s">
        <v>46</v>
      </c>
      <c r="H52" s="129">
        <v>23</v>
      </c>
      <c r="I52" s="102"/>
      <c r="J52" s="102"/>
      <c r="K52" s="102"/>
      <c r="L52" s="10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118">
        <v>2</v>
      </c>
      <c r="B53" s="119">
        <v>2</v>
      </c>
      <c r="C53" s="120">
        <v>1</v>
      </c>
      <c r="D53" s="121">
        <v>1</v>
      </c>
      <c r="E53" s="119">
        <v>1</v>
      </c>
      <c r="F53" s="123">
        <v>11</v>
      </c>
      <c r="G53" s="120" t="s">
        <v>47</v>
      </c>
      <c r="H53" s="100">
        <v>24</v>
      </c>
      <c r="I53" s="103"/>
      <c r="J53" s="102"/>
      <c r="K53" s="102"/>
      <c r="L53" s="10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130">
        <v>1</v>
      </c>
      <c r="B54" s="130"/>
      <c r="C54" s="130"/>
      <c r="D54" s="130"/>
      <c r="E54" s="130"/>
      <c r="F54" s="130"/>
      <c r="G54" s="130">
        <v>2</v>
      </c>
      <c r="H54" s="131">
        <v>3</v>
      </c>
      <c r="I54" s="132">
        <v>4</v>
      </c>
      <c r="J54" s="133">
        <v>5</v>
      </c>
      <c r="K54" s="134">
        <v>6</v>
      </c>
      <c r="L54" s="132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135">
        <v>2</v>
      </c>
      <c r="B55" s="136">
        <v>2</v>
      </c>
      <c r="C55" s="137">
        <v>1</v>
      </c>
      <c r="D55" s="137">
        <v>1</v>
      </c>
      <c r="E55" s="137">
        <v>1</v>
      </c>
      <c r="F55" s="138">
        <v>12</v>
      </c>
      <c r="G55" s="137" t="s">
        <v>48</v>
      </c>
      <c r="H55" s="139">
        <v>25</v>
      </c>
      <c r="I55" s="140"/>
      <c r="J55" s="102"/>
      <c r="K55" s="102"/>
      <c r="L55" s="10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3.25">
      <c r="A56" s="118">
        <v>2</v>
      </c>
      <c r="B56" s="119">
        <v>2</v>
      </c>
      <c r="C56" s="120">
        <v>1</v>
      </c>
      <c r="D56" s="120">
        <v>1</v>
      </c>
      <c r="E56" s="120">
        <v>1</v>
      </c>
      <c r="F56" s="123">
        <v>14</v>
      </c>
      <c r="G56" s="120" t="s">
        <v>49</v>
      </c>
      <c r="H56" s="78">
        <v>26</v>
      </c>
      <c r="I56" s="103"/>
      <c r="J56" s="102"/>
      <c r="K56" s="102"/>
      <c r="L56" s="10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3.25">
      <c r="A57" s="118">
        <v>2</v>
      </c>
      <c r="B57" s="119">
        <v>2</v>
      </c>
      <c r="C57" s="120">
        <v>1</v>
      </c>
      <c r="D57" s="120">
        <v>1</v>
      </c>
      <c r="E57" s="120">
        <v>1</v>
      </c>
      <c r="F57" s="123">
        <v>15</v>
      </c>
      <c r="G57" s="120" t="s">
        <v>50</v>
      </c>
      <c r="H57" s="139">
        <v>27</v>
      </c>
      <c r="I57" s="103"/>
      <c r="J57" s="102"/>
      <c r="K57" s="102"/>
      <c r="L57" s="10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118">
        <v>2</v>
      </c>
      <c r="B58" s="119">
        <v>2</v>
      </c>
      <c r="C58" s="120">
        <v>1</v>
      </c>
      <c r="D58" s="120">
        <v>1</v>
      </c>
      <c r="E58" s="120">
        <v>1</v>
      </c>
      <c r="F58" s="123">
        <v>16</v>
      </c>
      <c r="G58" s="120" t="s">
        <v>51</v>
      </c>
      <c r="H58" s="78">
        <v>28</v>
      </c>
      <c r="I58" s="103"/>
      <c r="J58" s="102"/>
      <c r="K58" s="102"/>
      <c r="L58" s="10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118">
        <v>2</v>
      </c>
      <c r="B59" s="119">
        <v>2</v>
      </c>
      <c r="C59" s="120">
        <v>1</v>
      </c>
      <c r="D59" s="120">
        <v>1</v>
      </c>
      <c r="E59" s="120">
        <v>1</v>
      </c>
      <c r="F59" s="123">
        <v>17</v>
      </c>
      <c r="G59" s="120" t="s">
        <v>52</v>
      </c>
      <c r="H59" s="139">
        <v>29</v>
      </c>
      <c r="I59" s="103"/>
      <c r="J59" s="102"/>
      <c r="K59" s="102"/>
      <c r="L59" s="10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118">
        <v>2</v>
      </c>
      <c r="B60" s="119">
        <v>2</v>
      </c>
      <c r="C60" s="120">
        <v>1</v>
      </c>
      <c r="D60" s="120">
        <v>1</v>
      </c>
      <c r="E60" s="120">
        <v>1</v>
      </c>
      <c r="F60" s="123">
        <v>18</v>
      </c>
      <c r="G60" s="120" t="s">
        <v>53</v>
      </c>
      <c r="H60" s="78">
        <v>30</v>
      </c>
      <c r="I60" s="103"/>
      <c r="J60" s="102"/>
      <c r="K60" s="102"/>
      <c r="L60" s="10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118">
        <v>2</v>
      </c>
      <c r="B61" s="119">
        <v>2</v>
      </c>
      <c r="C61" s="120">
        <v>1</v>
      </c>
      <c r="D61" s="120">
        <v>1</v>
      </c>
      <c r="E61" s="120">
        <v>1</v>
      </c>
      <c r="F61" s="123">
        <v>19</v>
      </c>
      <c r="G61" s="120" t="s">
        <v>54</v>
      </c>
      <c r="H61" s="139">
        <v>31</v>
      </c>
      <c r="I61" s="103"/>
      <c r="J61" s="102"/>
      <c r="K61" s="102"/>
      <c r="L61" s="10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118">
        <v>2</v>
      </c>
      <c r="B62" s="119">
        <v>2</v>
      </c>
      <c r="C62" s="120">
        <v>1</v>
      </c>
      <c r="D62" s="120">
        <v>1</v>
      </c>
      <c r="E62" s="120">
        <v>1</v>
      </c>
      <c r="F62" s="123">
        <v>20</v>
      </c>
      <c r="G62" s="120" t="s">
        <v>55</v>
      </c>
      <c r="H62" s="78">
        <v>32</v>
      </c>
      <c r="I62" s="103"/>
      <c r="J62" s="102"/>
      <c r="K62" s="102"/>
      <c r="L62" s="10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118">
        <v>2</v>
      </c>
      <c r="B63" s="119">
        <v>2</v>
      </c>
      <c r="C63" s="120">
        <v>1</v>
      </c>
      <c r="D63" s="120">
        <v>1</v>
      </c>
      <c r="E63" s="120">
        <v>1</v>
      </c>
      <c r="F63" s="123">
        <v>30</v>
      </c>
      <c r="G63" s="120" t="s">
        <v>56</v>
      </c>
      <c r="H63" s="139">
        <v>33</v>
      </c>
      <c r="I63" s="103"/>
      <c r="J63" s="102"/>
      <c r="K63" s="102"/>
      <c r="L63" s="10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1">
        <v>2</v>
      </c>
      <c r="B64" s="142">
        <v>3</v>
      </c>
      <c r="C64" s="84"/>
      <c r="D64" s="85"/>
      <c r="E64" s="85"/>
      <c r="F64" s="88"/>
      <c r="G64" s="143" t="s">
        <v>57</v>
      </c>
      <c r="H64" s="78">
        <v>34</v>
      </c>
      <c r="I64" s="144">
        <f>SUM(I65+I81)</f>
        <v>0</v>
      </c>
      <c r="J64" s="145">
        <f>SUM(J65+J81)</f>
        <v>0</v>
      </c>
      <c r="K64" s="146">
        <f>SUM(K65+K81)</f>
        <v>0</v>
      </c>
      <c r="L64" s="14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99">
        <v>2</v>
      </c>
      <c r="B65" s="92">
        <v>3</v>
      </c>
      <c r="C65" s="93">
        <v>1</v>
      </c>
      <c r="D65" s="93"/>
      <c r="E65" s="93"/>
      <c r="F65" s="95"/>
      <c r="G65" s="96" t="s">
        <v>58</v>
      </c>
      <c r="H65" s="139">
        <v>35</v>
      </c>
      <c r="I65" s="97">
        <f>SUM(I66+I71+I76)</f>
        <v>0</v>
      </c>
      <c r="J65" s="147">
        <f>SUM(J66+J71+J76)</f>
        <v>0</v>
      </c>
      <c r="K65" s="98">
        <f>SUM(K66+K71+K76)</f>
        <v>0</v>
      </c>
      <c r="L65" s="9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99">
        <v>2</v>
      </c>
      <c r="B66" s="92">
        <v>3</v>
      </c>
      <c r="C66" s="93">
        <v>1</v>
      </c>
      <c r="D66" s="93">
        <v>1</v>
      </c>
      <c r="E66" s="93"/>
      <c r="F66" s="95"/>
      <c r="G66" s="96" t="s">
        <v>59</v>
      </c>
      <c r="H66" s="78">
        <v>36</v>
      </c>
      <c r="I66" s="97">
        <f>I67</f>
        <v>0</v>
      </c>
      <c r="J66" s="147">
        <f>J67</f>
        <v>0</v>
      </c>
      <c r="K66" s="98">
        <f>K67</f>
        <v>0</v>
      </c>
      <c r="L66" s="9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99">
        <v>2</v>
      </c>
      <c r="B67" s="92">
        <v>3</v>
      </c>
      <c r="C67" s="93">
        <v>1</v>
      </c>
      <c r="D67" s="93">
        <v>1</v>
      </c>
      <c r="E67" s="93">
        <v>1</v>
      </c>
      <c r="F67" s="95"/>
      <c r="G67" s="93" t="s">
        <v>59</v>
      </c>
      <c r="H67" s="139">
        <v>37</v>
      </c>
      <c r="I67" s="97">
        <f>SUM(I68:I70)</f>
        <v>0</v>
      </c>
      <c r="J67" s="147">
        <f>SUM(J68:J70)</f>
        <v>0</v>
      </c>
      <c r="K67" s="98">
        <f>SUM(K68:K70)</f>
        <v>0</v>
      </c>
      <c r="L67" s="9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49" customFormat="1" ht="26.25" customHeight="1">
      <c r="A68" s="118">
        <v>2</v>
      </c>
      <c r="B68" s="119">
        <v>3</v>
      </c>
      <c r="C68" s="120">
        <v>1</v>
      </c>
      <c r="D68" s="120">
        <v>1</v>
      </c>
      <c r="E68" s="120">
        <v>1</v>
      </c>
      <c r="F68" s="123">
        <v>1</v>
      </c>
      <c r="G68" s="120" t="s">
        <v>60</v>
      </c>
      <c r="H68" s="78">
        <v>38</v>
      </c>
      <c r="I68" s="103"/>
      <c r="J68" s="103"/>
      <c r="K68" s="103"/>
      <c r="L68" s="103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</row>
    <row r="69" spans="1:27" ht="27" customHeight="1">
      <c r="A69" s="118">
        <v>2</v>
      </c>
      <c r="B69" s="125">
        <v>3</v>
      </c>
      <c r="C69" s="126">
        <v>1</v>
      </c>
      <c r="D69" s="126">
        <v>1</v>
      </c>
      <c r="E69" s="126">
        <v>1</v>
      </c>
      <c r="F69" s="128">
        <v>2</v>
      </c>
      <c r="G69" s="126" t="s">
        <v>61</v>
      </c>
      <c r="H69" s="139">
        <v>39</v>
      </c>
      <c r="I69" s="101"/>
      <c r="J69" s="101"/>
      <c r="K69" s="101"/>
      <c r="L69" s="10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119">
        <v>2</v>
      </c>
      <c r="B70" s="120">
        <v>3</v>
      </c>
      <c r="C70" s="120">
        <v>1</v>
      </c>
      <c r="D70" s="120">
        <v>1</v>
      </c>
      <c r="E70" s="120">
        <v>1</v>
      </c>
      <c r="F70" s="123">
        <v>3</v>
      </c>
      <c r="G70" s="120" t="s">
        <v>62</v>
      </c>
      <c r="H70" s="78">
        <v>40</v>
      </c>
      <c r="I70" s="150"/>
      <c r="J70" s="103"/>
      <c r="K70" s="103"/>
      <c r="L70" s="10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87">
        <v>2</v>
      </c>
      <c r="B71" s="85">
        <v>3</v>
      </c>
      <c r="C71" s="85">
        <v>1</v>
      </c>
      <c r="D71" s="85">
        <v>2</v>
      </c>
      <c r="E71" s="85"/>
      <c r="F71" s="88"/>
      <c r="G71" s="151" t="s">
        <v>63</v>
      </c>
      <c r="H71" s="139">
        <v>41</v>
      </c>
      <c r="I71" s="144">
        <f>I72</f>
        <v>0</v>
      </c>
      <c r="J71" s="145">
        <f>J72</f>
        <v>0</v>
      </c>
      <c r="K71" s="146">
        <f>K72</f>
        <v>0</v>
      </c>
      <c r="L71" s="14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110">
        <v>2</v>
      </c>
      <c r="B72" s="111">
        <v>3</v>
      </c>
      <c r="C72" s="111">
        <v>1</v>
      </c>
      <c r="D72" s="111">
        <v>2</v>
      </c>
      <c r="E72" s="111">
        <v>1</v>
      </c>
      <c r="F72" s="113"/>
      <c r="G72" s="152" t="s">
        <v>63</v>
      </c>
      <c r="H72" s="78">
        <v>42</v>
      </c>
      <c r="I72" s="108">
        <f>SUM(I73:I75)</f>
        <v>0</v>
      </c>
      <c r="J72" s="153">
        <f>SUM(J73:J75)</f>
        <v>0</v>
      </c>
      <c r="K72" s="154">
        <f>SUM(K73:K75)</f>
        <v>0</v>
      </c>
      <c r="L72" s="98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49" customFormat="1" ht="27" customHeight="1">
      <c r="A73" s="119">
        <v>2</v>
      </c>
      <c r="B73" s="120">
        <v>3</v>
      </c>
      <c r="C73" s="120">
        <v>1</v>
      </c>
      <c r="D73" s="120">
        <v>2</v>
      </c>
      <c r="E73" s="120">
        <v>1</v>
      </c>
      <c r="F73" s="123">
        <v>1</v>
      </c>
      <c r="G73" s="119" t="s">
        <v>60</v>
      </c>
      <c r="H73" s="139">
        <v>43</v>
      </c>
      <c r="I73" s="103"/>
      <c r="J73" s="103"/>
      <c r="K73" s="103"/>
      <c r="L73" s="103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</row>
    <row r="74" spans="1:27" ht="27.75" customHeight="1">
      <c r="A74" s="119">
        <v>2</v>
      </c>
      <c r="B74" s="120">
        <v>3</v>
      </c>
      <c r="C74" s="120">
        <v>1</v>
      </c>
      <c r="D74" s="120">
        <v>2</v>
      </c>
      <c r="E74" s="120">
        <v>1</v>
      </c>
      <c r="F74" s="123">
        <v>2</v>
      </c>
      <c r="G74" s="119" t="s">
        <v>61</v>
      </c>
      <c r="H74" s="78">
        <v>44</v>
      </c>
      <c r="I74" s="103"/>
      <c r="J74" s="103"/>
      <c r="K74" s="103"/>
      <c r="L74" s="10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119">
        <v>2</v>
      </c>
      <c r="B75" s="120">
        <v>3</v>
      </c>
      <c r="C75" s="120">
        <v>1</v>
      </c>
      <c r="D75" s="120">
        <v>2</v>
      </c>
      <c r="E75" s="120">
        <v>1</v>
      </c>
      <c r="F75" s="123">
        <v>3</v>
      </c>
      <c r="G75" s="119" t="s">
        <v>62</v>
      </c>
      <c r="H75" s="139">
        <v>45</v>
      </c>
      <c r="I75" s="103"/>
      <c r="J75" s="103"/>
      <c r="K75" s="103"/>
      <c r="L75" s="10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92">
        <v>2</v>
      </c>
      <c r="B76" s="93">
        <v>3</v>
      </c>
      <c r="C76" s="93">
        <v>1</v>
      </c>
      <c r="D76" s="93">
        <v>3</v>
      </c>
      <c r="E76" s="93"/>
      <c r="F76" s="95"/>
      <c r="G76" s="155" t="s">
        <v>64</v>
      </c>
      <c r="H76" s="78">
        <v>46</v>
      </c>
      <c r="I76" s="97">
        <f>I77</f>
        <v>0</v>
      </c>
      <c r="J76" s="147">
        <f>J77</f>
        <v>0</v>
      </c>
      <c r="K76" s="147">
        <f>K77</f>
        <v>0</v>
      </c>
      <c r="L76" s="98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92">
        <v>2</v>
      </c>
      <c r="B77" s="93">
        <v>3</v>
      </c>
      <c r="C77" s="93">
        <v>1</v>
      </c>
      <c r="D77" s="93">
        <v>3</v>
      </c>
      <c r="E77" s="93">
        <v>1</v>
      </c>
      <c r="F77" s="95"/>
      <c r="G77" s="92" t="s">
        <v>64</v>
      </c>
      <c r="H77" s="139">
        <v>47</v>
      </c>
      <c r="I77" s="97">
        <f>SUM(I78:I80)</f>
        <v>0</v>
      </c>
      <c r="J77" s="147">
        <f>SUM(J78:J80)</f>
        <v>0</v>
      </c>
      <c r="K77" s="147">
        <f>SUM(K78:K80)</f>
        <v>0</v>
      </c>
      <c r="L77" s="98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125">
        <v>2</v>
      </c>
      <c r="B78" s="126">
        <v>3</v>
      </c>
      <c r="C78" s="126">
        <v>1</v>
      </c>
      <c r="D78" s="126">
        <v>3</v>
      </c>
      <c r="E78" s="126">
        <v>1</v>
      </c>
      <c r="F78" s="128">
        <v>1</v>
      </c>
      <c r="G78" s="125" t="s">
        <v>65</v>
      </c>
      <c r="H78" s="78">
        <v>48</v>
      </c>
      <c r="I78" s="101"/>
      <c r="J78" s="101"/>
      <c r="K78" s="101"/>
      <c r="L78" s="10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119">
        <v>2</v>
      </c>
      <c r="B79" s="120">
        <v>3</v>
      </c>
      <c r="C79" s="120">
        <v>1</v>
      </c>
      <c r="D79" s="120">
        <v>3</v>
      </c>
      <c r="E79" s="120">
        <v>1</v>
      </c>
      <c r="F79" s="123">
        <v>2</v>
      </c>
      <c r="G79" s="119" t="s">
        <v>66</v>
      </c>
      <c r="H79" s="139">
        <v>49</v>
      </c>
      <c r="I79" s="103"/>
      <c r="J79" s="103"/>
      <c r="K79" s="103"/>
      <c r="L79" s="10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125">
        <v>2</v>
      </c>
      <c r="B80" s="126">
        <v>3</v>
      </c>
      <c r="C80" s="126">
        <v>1</v>
      </c>
      <c r="D80" s="126">
        <v>3</v>
      </c>
      <c r="E80" s="126">
        <v>1</v>
      </c>
      <c r="F80" s="128">
        <v>3</v>
      </c>
      <c r="G80" s="125" t="s">
        <v>67</v>
      </c>
      <c r="H80" s="78">
        <v>50</v>
      </c>
      <c r="I80" s="156"/>
      <c r="J80" s="101"/>
      <c r="K80" s="101"/>
      <c r="L80" s="10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92">
        <v>2</v>
      </c>
      <c r="B81" s="93">
        <v>3</v>
      </c>
      <c r="C81" s="93">
        <v>2</v>
      </c>
      <c r="D81" s="93"/>
      <c r="E81" s="93"/>
      <c r="F81" s="95"/>
      <c r="G81" s="155" t="s">
        <v>68</v>
      </c>
      <c r="H81" s="139">
        <v>51</v>
      </c>
      <c r="I81" s="97">
        <f>I82</f>
        <v>0</v>
      </c>
      <c r="J81" s="147">
        <f aca="true" t="shared" si="3" ref="J81:L83">J82</f>
        <v>0</v>
      </c>
      <c r="K81" s="147">
        <f t="shared" si="3"/>
        <v>0</v>
      </c>
      <c r="L81" s="98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92">
        <v>2</v>
      </c>
      <c r="B82" s="93">
        <v>3</v>
      </c>
      <c r="C82" s="93">
        <v>2</v>
      </c>
      <c r="D82" s="93">
        <v>1</v>
      </c>
      <c r="E82" s="93"/>
      <c r="F82" s="95"/>
      <c r="G82" s="92" t="s">
        <v>69</v>
      </c>
      <c r="H82" s="78">
        <v>52</v>
      </c>
      <c r="I82" s="97">
        <f>I83</f>
        <v>0</v>
      </c>
      <c r="J82" s="147">
        <f t="shared" si="3"/>
        <v>0</v>
      </c>
      <c r="K82" s="147">
        <f t="shared" si="3"/>
        <v>0</v>
      </c>
      <c r="L82" s="98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92">
        <v>2</v>
      </c>
      <c r="B83" s="93">
        <v>3</v>
      </c>
      <c r="C83" s="93">
        <v>2</v>
      </c>
      <c r="D83" s="93">
        <v>1</v>
      </c>
      <c r="E83" s="93">
        <v>1</v>
      </c>
      <c r="F83" s="95"/>
      <c r="G83" s="92" t="s">
        <v>69</v>
      </c>
      <c r="H83" s="139">
        <v>53</v>
      </c>
      <c r="I83" s="97">
        <f>I84</f>
        <v>0</v>
      </c>
      <c r="J83" s="147">
        <f t="shared" si="3"/>
        <v>0</v>
      </c>
      <c r="K83" s="147">
        <f t="shared" si="3"/>
        <v>0</v>
      </c>
      <c r="L83" s="98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119">
        <v>2</v>
      </c>
      <c r="B84" s="120">
        <v>3</v>
      </c>
      <c r="C84" s="120">
        <v>2</v>
      </c>
      <c r="D84" s="120">
        <v>1</v>
      </c>
      <c r="E84" s="120">
        <v>1</v>
      </c>
      <c r="F84" s="123">
        <v>1</v>
      </c>
      <c r="G84" s="119" t="s">
        <v>69</v>
      </c>
      <c r="H84" s="78">
        <v>54</v>
      </c>
      <c r="I84" s="150"/>
      <c r="J84" s="103"/>
      <c r="K84" s="103"/>
      <c r="L84" s="10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83">
        <v>2</v>
      </c>
      <c r="B85" s="157">
        <v>4</v>
      </c>
      <c r="C85" s="157"/>
      <c r="D85" s="157"/>
      <c r="E85" s="157"/>
      <c r="F85" s="158"/>
      <c r="G85" s="83" t="s">
        <v>70</v>
      </c>
      <c r="H85" s="139">
        <v>55</v>
      </c>
      <c r="I85" s="97">
        <f>I86</f>
        <v>0</v>
      </c>
      <c r="J85" s="147">
        <f aca="true" t="shared" si="4" ref="J85:L87">J86</f>
        <v>0</v>
      </c>
      <c r="K85" s="147">
        <f t="shared" si="4"/>
        <v>0</v>
      </c>
      <c r="L85" s="98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92">
        <v>2</v>
      </c>
      <c r="B86" s="93">
        <v>4</v>
      </c>
      <c r="C86" s="93">
        <v>1</v>
      </c>
      <c r="D86" s="93"/>
      <c r="E86" s="93"/>
      <c r="F86" s="95"/>
      <c r="G86" s="155" t="s">
        <v>71</v>
      </c>
      <c r="H86" s="78">
        <v>56</v>
      </c>
      <c r="I86" s="97">
        <f>I87</f>
        <v>0</v>
      </c>
      <c r="J86" s="147">
        <f t="shared" si="4"/>
        <v>0</v>
      </c>
      <c r="K86" s="147">
        <f t="shared" si="4"/>
        <v>0</v>
      </c>
      <c r="L86" s="98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92">
        <v>2</v>
      </c>
      <c r="B87" s="93">
        <v>4</v>
      </c>
      <c r="C87" s="93">
        <v>1</v>
      </c>
      <c r="D87" s="93">
        <v>1</v>
      </c>
      <c r="E87" s="93"/>
      <c r="F87" s="95"/>
      <c r="G87" s="92" t="s">
        <v>71</v>
      </c>
      <c r="H87" s="139">
        <v>57</v>
      </c>
      <c r="I87" s="97">
        <f>I88</f>
        <v>0</v>
      </c>
      <c r="J87" s="147">
        <f t="shared" si="4"/>
        <v>0</v>
      </c>
      <c r="K87" s="147">
        <f t="shared" si="4"/>
        <v>0</v>
      </c>
      <c r="L87" s="98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92">
        <v>2</v>
      </c>
      <c r="B88" s="93">
        <v>4</v>
      </c>
      <c r="C88" s="93">
        <v>1</v>
      </c>
      <c r="D88" s="93">
        <v>1</v>
      </c>
      <c r="E88" s="93">
        <v>1</v>
      </c>
      <c r="F88" s="95"/>
      <c r="G88" s="92" t="s">
        <v>71</v>
      </c>
      <c r="H88" s="78">
        <v>58</v>
      </c>
      <c r="I88" s="97">
        <f>SUM(I89:I92)-I90</f>
        <v>0</v>
      </c>
      <c r="J88" s="147">
        <f>SUM(J89:J92)-J90</f>
        <v>0</v>
      </c>
      <c r="K88" s="147">
        <f>SUM(K89:K92)-K90</f>
        <v>0</v>
      </c>
      <c r="L88" s="98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119">
        <v>2</v>
      </c>
      <c r="B89" s="120">
        <v>4</v>
      </c>
      <c r="C89" s="120">
        <v>1</v>
      </c>
      <c r="D89" s="120">
        <v>1</v>
      </c>
      <c r="E89" s="120">
        <v>1</v>
      </c>
      <c r="F89" s="123">
        <v>1</v>
      </c>
      <c r="G89" s="119" t="s">
        <v>72</v>
      </c>
      <c r="H89" s="159">
        <v>59</v>
      </c>
      <c r="I89" s="103"/>
      <c r="J89" s="103"/>
      <c r="K89" s="103"/>
      <c r="L89" s="10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160">
        <v>1</v>
      </c>
      <c r="B90" s="160"/>
      <c r="C90" s="160"/>
      <c r="D90" s="160"/>
      <c r="E90" s="160"/>
      <c r="F90" s="160"/>
      <c r="G90" s="161">
        <v>2</v>
      </c>
      <c r="H90" s="162">
        <v>3</v>
      </c>
      <c r="I90" s="163">
        <v>4</v>
      </c>
      <c r="J90" s="164">
        <v>5</v>
      </c>
      <c r="K90" s="164">
        <v>6</v>
      </c>
      <c r="L90" s="165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119">
        <v>2</v>
      </c>
      <c r="B91" s="119">
        <v>4</v>
      </c>
      <c r="C91" s="119">
        <v>1</v>
      </c>
      <c r="D91" s="120">
        <v>1</v>
      </c>
      <c r="E91" s="120">
        <v>1</v>
      </c>
      <c r="F91" s="166">
        <v>2</v>
      </c>
      <c r="G91" s="121" t="s">
        <v>73</v>
      </c>
      <c r="H91" s="167">
        <v>60</v>
      </c>
      <c r="I91" s="103"/>
      <c r="J91" s="103"/>
      <c r="K91" s="103"/>
      <c r="L91" s="10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119">
        <v>2</v>
      </c>
      <c r="B92" s="120">
        <v>4</v>
      </c>
      <c r="C92" s="119">
        <v>1</v>
      </c>
      <c r="D92" s="120">
        <v>1</v>
      </c>
      <c r="E92" s="120">
        <v>1</v>
      </c>
      <c r="F92" s="166">
        <v>3</v>
      </c>
      <c r="G92" s="121" t="s">
        <v>74</v>
      </c>
      <c r="H92" s="167">
        <v>61</v>
      </c>
      <c r="I92" s="150"/>
      <c r="J92" s="103"/>
      <c r="K92" s="103"/>
      <c r="L92" s="10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83">
        <v>2</v>
      </c>
      <c r="B93" s="157">
        <v>5</v>
      </c>
      <c r="C93" s="83"/>
      <c r="D93" s="157"/>
      <c r="E93" s="157"/>
      <c r="F93" s="168"/>
      <c r="G93" s="169" t="s">
        <v>75</v>
      </c>
      <c r="H93" s="167">
        <v>62</v>
      </c>
      <c r="I93" s="97">
        <f>SUM(I94+I99+I104)</f>
        <v>0</v>
      </c>
      <c r="J93" s="147">
        <f>SUM(J94+J99+J104)</f>
        <v>0</v>
      </c>
      <c r="K93" s="147">
        <f>SUM(K94+K99+K104)</f>
        <v>0</v>
      </c>
      <c r="L93" s="98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87">
        <v>2</v>
      </c>
      <c r="B94" s="85">
        <v>5</v>
      </c>
      <c r="C94" s="87">
        <v>1</v>
      </c>
      <c r="D94" s="85"/>
      <c r="E94" s="85"/>
      <c r="F94" s="170"/>
      <c r="G94" s="171" t="s">
        <v>76</v>
      </c>
      <c r="H94" s="167">
        <v>63</v>
      </c>
      <c r="I94" s="144">
        <f>I95</f>
        <v>0</v>
      </c>
      <c r="J94" s="145">
        <f aca="true" t="shared" si="5" ref="J94:L95">J95</f>
        <v>0</v>
      </c>
      <c r="K94" s="145">
        <f t="shared" si="5"/>
        <v>0</v>
      </c>
      <c r="L94" s="146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92">
        <v>2</v>
      </c>
      <c r="B95" s="93">
        <v>5</v>
      </c>
      <c r="C95" s="92">
        <v>1</v>
      </c>
      <c r="D95" s="93">
        <v>1</v>
      </c>
      <c r="E95" s="93"/>
      <c r="F95" s="172"/>
      <c r="G95" s="94" t="s">
        <v>76</v>
      </c>
      <c r="H95" s="167">
        <v>64</v>
      </c>
      <c r="I95" s="97">
        <f>I96</f>
        <v>0</v>
      </c>
      <c r="J95" s="147">
        <f t="shared" si="5"/>
        <v>0</v>
      </c>
      <c r="K95" s="147">
        <f t="shared" si="5"/>
        <v>0</v>
      </c>
      <c r="L95" s="98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92">
        <v>2</v>
      </c>
      <c r="B96" s="93">
        <v>5</v>
      </c>
      <c r="C96" s="92">
        <v>1</v>
      </c>
      <c r="D96" s="93">
        <v>1</v>
      </c>
      <c r="E96" s="93">
        <v>1</v>
      </c>
      <c r="F96" s="172"/>
      <c r="G96" s="94" t="s">
        <v>76</v>
      </c>
      <c r="H96" s="167">
        <v>65</v>
      </c>
      <c r="I96" s="97">
        <f>SUM(I97:I98)</f>
        <v>0</v>
      </c>
      <c r="J96" s="147">
        <f>SUM(J97:J98)</f>
        <v>0</v>
      </c>
      <c r="K96" s="147">
        <f>SUM(K97:K98)</f>
        <v>0</v>
      </c>
      <c r="L96" s="98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92">
        <v>2</v>
      </c>
      <c r="B97" s="93">
        <v>5</v>
      </c>
      <c r="C97" s="92">
        <v>1</v>
      </c>
      <c r="D97" s="93">
        <v>1</v>
      </c>
      <c r="E97" s="93">
        <v>1</v>
      </c>
      <c r="F97" s="172">
        <v>1</v>
      </c>
      <c r="G97" s="94" t="s">
        <v>77</v>
      </c>
      <c r="H97" s="167">
        <v>66</v>
      </c>
      <c r="I97" s="103"/>
      <c r="J97" s="103"/>
      <c r="K97" s="103"/>
      <c r="L97" s="10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173">
        <v>2</v>
      </c>
      <c r="B98" s="137">
        <v>5</v>
      </c>
      <c r="C98" s="136">
        <v>1</v>
      </c>
      <c r="D98" s="137">
        <v>1</v>
      </c>
      <c r="E98" s="137">
        <v>1</v>
      </c>
      <c r="F98" s="174">
        <v>2</v>
      </c>
      <c r="G98" s="175" t="s">
        <v>78</v>
      </c>
      <c r="H98" s="167">
        <v>67</v>
      </c>
      <c r="I98" s="176"/>
      <c r="J98" s="140"/>
      <c r="K98" s="140"/>
      <c r="L98" s="140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92">
        <v>2</v>
      </c>
      <c r="B99" s="93">
        <v>5</v>
      </c>
      <c r="C99" s="92">
        <v>2</v>
      </c>
      <c r="D99" s="93"/>
      <c r="E99" s="93"/>
      <c r="F99" s="172"/>
      <c r="G99" s="177" t="s">
        <v>79</v>
      </c>
      <c r="H99" s="167">
        <v>68</v>
      </c>
      <c r="I99" s="97">
        <f>I100</f>
        <v>0</v>
      </c>
      <c r="J99" s="147">
        <f aca="true" t="shared" si="6" ref="J99:L100">J100</f>
        <v>0</v>
      </c>
      <c r="K99" s="98">
        <f t="shared" si="6"/>
        <v>0</v>
      </c>
      <c r="L99" s="9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99">
        <v>2</v>
      </c>
      <c r="B100" s="92">
        <v>5</v>
      </c>
      <c r="C100" s="93">
        <v>2</v>
      </c>
      <c r="D100" s="94">
        <v>1</v>
      </c>
      <c r="E100" s="92"/>
      <c r="F100" s="172"/>
      <c r="G100" s="93" t="s">
        <v>79</v>
      </c>
      <c r="H100" s="167">
        <v>69</v>
      </c>
      <c r="I100" s="97">
        <f>I101</f>
        <v>0</v>
      </c>
      <c r="J100" s="147">
        <f t="shared" si="6"/>
        <v>0</v>
      </c>
      <c r="K100" s="98">
        <f t="shared" si="6"/>
        <v>0</v>
      </c>
      <c r="L100" s="9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99">
        <v>2</v>
      </c>
      <c r="B101" s="92">
        <v>5</v>
      </c>
      <c r="C101" s="93">
        <v>2</v>
      </c>
      <c r="D101" s="94">
        <v>1</v>
      </c>
      <c r="E101" s="92">
        <v>1</v>
      </c>
      <c r="F101" s="172"/>
      <c r="G101" s="93" t="s">
        <v>79</v>
      </c>
      <c r="H101" s="167">
        <v>70</v>
      </c>
      <c r="I101" s="97">
        <f>SUM(I102:I103)</f>
        <v>0</v>
      </c>
      <c r="J101" s="147">
        <f>SUM(J102:J103)</f>
        <v>0</v>
      </c>
      <c r="K101" s="98">
        <f>SUM(K102:K103)</f>
        <v>0</v>
      </c>
      <c r="L101" s="9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118">
        <v>2</v>
      </c>
      <c r="B102" s="119">
        <v>5</v>
      </c>
      <c r="C102" s="120">
        <v>2</v>
      </c>
      <c r="D102" s="121">
        <v>1</v>
      </c>
      <c r="E102" s="119">
        <v>1</v>
      </c>
      <c r="F102" s="166">
        <v>1</v>
      </c>
      <c r="G102" s="120" t="s">
        <v>77</v>
      </c>
      <c r="H102" s="167">
        <v>71</v>
      </c>
      <c r="I102" s="150"/>
      <c r="J102" s="103"/>
      <c r="K102" s="103"/>
      <c r="L102" s="10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118">
        <v>2</v>
      </c>
      <c r="B103" s="119">
        <v>5</v>
      </c>
      <c r="C103" s="120">
        <v>2</v>
      </c>
      <c r="D103" s="121">
        <v>1</v>
      </c>
      <c r="E103" s="119">
        <v>1</v>
      </c>
      <c r="F103" s="166">
        <v>2</v>
      </c>
      <c r="G103" s="120" t="s">
        <v>78</v>
      </c>
      <c r="H103" s="167">
        <v>72</v>
      </c>
      <c r="I103" s="103"/>
      <c r="J103" s="103"/>
      <c r="K103" s="103"/>
      <c r="L103" s="10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99">
        <v>2</v>
      </c>
      <c r="B104" s="92">
        <v>5</v>
      </c>
      <c r="C104" s="93">
        <v>3</v>
      </c>
      <c r="D104" s="94"/>
      <c r="E104" s="92"/>
      <c r="F104" s="172"/>
      <c r="G104" s="96" t="s">
        <v>80</v>
      </c>
      <c r="H104" s="167">
        <v>73</v>
      </c>
      <c r="I104" s="97">
        <f aca="true" t="shared" si="7" ref="I104:L105">I105</f>
        <v>0</v>
      </c>
      <c r="J104" s="147">
        <f t="shared" si="7"/>
        <v>0</v>
      </c>
      <c r="K104" s="98">
        <f t="shared" si="7"/>
        <v>0</v>
      </c>
      <c r="L104" s="9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99">
        <v>2</v>
      </c>
      <c r="B105" s="92">
        <v>5</v>
      </c>
      <c r="C105" s="93">
        <v>3</v>
      </c>
      <c r="D105" s="94">
        <v>1</v>
      </c>
      <c r="E105" s="92"/>
      <c r="F105" s="172"/>
      <c r="G105" s="93" t="s">
        <v>80</v>
      </c>
      <c r="H105" s="167">
        <v>74</v>
      </c>
      <c r="I105" s="97">
        <f t="shared" si="7"/>
        <v>0</v>
      </c>
      <c r="J105" s="147">
        <f t="shared" si="7"/>
        <v>0</v>
      </c>
      <c r="K105" s="98">
        <f t="shared" si="7"/>
        <v>0</v>
      </c>
      <c r="L105" s="9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109">
        <v>2</v>
      </c>
      <c r="B106" s="110">
        <v>5</v>
      </c>
      <c r="C106" s="111">
        <v>3</v>
      </c>
      <c r="D106" s="112">
        <v>1</v>
      </c>
      <c r="E106" s="110">
        <v>1</v>
      </c>
      <c r="F106" s="178"/>
      <c r="G106" s="111" t="s">
        <v>80</v>
      </c>
      <c r="H106" s="167">
        <v>75</v>
      </c>
      <c r="I106" s="108">
        <f>SUM(I107:I108)</f>
        <v>0</v>
      </c>
      <c r="J106" s="153">
        <f>SUM(J107:J108)</f>
        <v>0</v>
      </c>
      <c r="K106" s="154">
        <f>SUM(K107:K108)</f>
        <v>0</v>
      </c>
      <c r="L106" s="10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118">
        <v>2</v>
      </c>
      <c r="B107" s="119">
        <v>5</v>
      </c>
      <c r="C107" s="120">
        <v>3</v>
      </c>
      <c r="D107" s="121">
        <v>1</v>
      </c>
      <c r="E107" s="119">
        <v>1</v>
      </c>
      <c r="F107" s="166">
        <v>1</v>
      </c>
      <c r="G107" s="120" t="s">
        <v>77</v>
      </c>
      <c r="H107" s="167">
        <v>76</v>
      </c>
      <c r="I107" s="103"/>
      <c r="J107" s="103"/>
      <c r="K107" s="103"/>
      <c r="L107" s="10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135">
        <v>2</v>
      </c>
      <c r="B108" s="173">
        <v>5</v>
      </c>
      <c r="C108" s="179">
        <v>3</v>
      </c>
      <c r="D108" s="180">
        <v>1</v>
      </c>
      <c r="E108" s="173">
        <v>1</v>
      </c>
      <c r="F108" s="181">
        <v>2</v>
      </c>
      <c r="G108" s="179" t="s">
        <v>78</v>
      </c>
      <c r="H108" s="167">
        <v>77</v>
      </c>
      <c r="I108" s="182"/>
      <c r="J108" s="183"/>
      <c r="K108" s="183"/>
      <c r="L108" s="18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184">
        <v>2</v>
      </c>
      <c r="B109" s="83">
        <v>6</v>
      </c>
      <c r="C109" s="157"/>
      <c r="D109" s="169"/>
      <c r="E109" s="83"/>
      <c r="F109" s="168"/>
      <c r="G109" s="185" t="s">
        <v>81</v>
      </c>
      <c r="H109" s="167">
        <v>78</v>
      </c>
      <c r="I109" s="97">
        <f>SUM(I110+I115+I119+I123+I127)</f>
        <v>0</v>
      </c>
      <c r="J109" s="147">
        <f>SUM(J110+J115+J119+J123+J127)</f>
        <v>0</v>
      </c>
      <c r="K109" s="98">
        <f>SUM(K110+K115+K119+K123+K127)</f>
        <v>0</v>
      </c>
      <c r="L109" s="9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109">
        <v>2</v>
      </c>
      <c r="B110" s="110">
        <v>6</v>
      </c>
      <c r="C110" s="111">
        <v>1</v>
      </c>
      <c r="D110" s="112"/>
      <c r="E110" s="110"/>
      <c r="F110" s="178"/>
      <c r="G110" s="186" t="s">
        <v>82</v>
      </c>
      <c r="H110" s="167">
        <v>79</v>
      </c>
      <c r="I110" s="108">
        <f aca="true" t="shared" si="8" ref="I110:L111">I111</f>
        <v>0</v>
      </c>
      <c r="J110" s="153">
        <f t="shared" si="8"/>
        <v>0</v>
      </c>
      <c r="K110" s="154">
        <f t="shared" si="8"/>
        <v>0</v>
      </c>
      <c r="L110" s="10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99">
        <v>2</v>
      </c>
      <c r="B111" s="92">
        <v>6</v>
      </c>
      <c r="C111" s="93">
        <v>1</v>
      </c>
      <c r="D111" s="94">
        <v>1</v>
      </c>
      <c r="E111" s="92"/>
      <c r="F111" s="172"/>
      <c r="G111" s="93" t="s">
        <v>82</v>
      </c>
      <c r="H111" s="167">
        <v>80</v>
      </c>
      <c r="I111" s="97">
        <f t="shared" si="8"/>
        <v>0</v>
      </c>
      <c r="J111" s="147">
        <f t="shared" si="8"/>
        <v>0</v>
      </c>
      <c r="K111" s="98">
        <f t="shared" si="8"/>
        <v>0</v>
      </c>
      <c r="L111" s="9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99">
        <v>2</v>
      </c>
      <c r="B112" s="92">
        <v>6</v>
      </c>
      <c r="C112" s="93">
        <v>1</v>
      </c>
      <c r="D112" s="94">
        <v>1</v>
      </c>
      <c r="E112" s="92">
        <v>1</v>
      </c>
      <c r="F112" s="172"/>
      <c r="G112" s="93" t="s">
        <v>82</v>
      </c>
      <c r="H112" s="167">
        <v>81</v>
      </c>
      <c r="I112" s="97">
        <f>SUM(I113:I114)</f>
        <v>0</v>
      </c>
      <c r="J112" s="147">
        <f>SUM(J113:J114)</f>
        <v>0</v>
      </c>
      <c r="K112" s="98">
        <f>SUM(K113:K114)</f>
        <v>0</v>
      </c>
      <c r="L112" s="9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99">
        <v>2</v>
      </c>
      <c r="B113" s="92">
        <v>6</v>
      </c>
      <c r="C113" s="93">
        <v>1</v>
      </c>
      <c r="D113" s="94">
        <v>1</v>
      </c>
      <c r="E113" s="92">
        <v>1</v>
      </c>
      <c r="F113" s="172">
        <v>1</v>
      </c>
      <c r="G113" s="93" t="s">
        <v>83</v>
      </c>
      <c r="H113" s="167">
        <v>82</v>
      </c>
      <c r="I113" s="150"/>
      <c r="J113" s="103"/>
      <c r="K113" s="103"/>
      <c r="L113" s="10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187">
        <v>2</v>
      </c>
      <c r="B114" s="87">
        <v>6</v>
      </c>
      <c r="C114" s="85">
        <v>1</v>
      </c>
      <c r="D114" s="86">
        <v>1</v>
      </c>
      <c r="E114" s="87">
        <v>1</v>
      </c>
      <c r="F114" s="170">
        <v>2</v>
      </c>
      <c r="G114" s="85" t="s">
        <v>84</v>
      </c>
      <c r="H114" s="167">
        <v>83</v>
      </c>
      <c r="I114" s="101"/>
      <c r="J114" s="101"/>
      <c r="K114" s="101"/>
      <c r="L114" s="10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99">
        <v>2</v>
      </c>
      <c r="B115" s="92">
        <v>6</v>
      </c>
      <c r="C115" s="93">
        <v>2</v>
      </c>
      <c r="D115" s="94"/>
      <c r="E115" s="92"/>
      <c r="F115" s="172"/>
      <c r="G115" s="96" t="s">
        <v>85</v>
      </c>
      <c r="H115" s="167">
        <v>84</v>
      </c>
      <c r="I115" s="97">
        <f>I116</f>
        <v>0</v>
      </c>
      <c r="J115" s="147">
        <f aca="true" t="shared" si="9" ref="J115:L117">J116</f>
        <v>0</v>
      </c>
      <c r="K115" s="98">
        <f t="shared" si="9"/>
        <v>0</v>
      </c>
      <c r="L115" s="9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99">
        <v>2</v>
      </c>
      <c r="B116" s="92">
        <v>6</v>
      </c>
      <c r="C116" s="93">
        <v>2</v>
      </c>
      <c r="D116" s="94">
        <v>1</v>
      </c>
      <c r="E116" s="92"/>
      <c r="F116" s="172"/>
      <c r="G116" s="93" t="s">
        <v>85</v>
      </c>
      <c r="H116" s="167">
        <v>85</v>
      </c>
      <c r="I116" s="97">
        <f>I117</f>
        <v>0</v>
      </c>
      <c r="J116" s="147">
        <f t="shared" si="9"/>
        <v>0</v>
      </c>
      <c r="K116" s="98">
        <f t="shared" si="9"/>
        <v>0</v>
      </c>
      <c r="L116" s="9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99">
        <v>2</v>
      </c>
      <c r="B117" s="92">
        <v>6</v>
      </c>
      <c r="C117" s="93">
        <v>2</v>
      </c>
      <c r="D117" s="94">
        <v>1</v>
      </c>
      <c r="E117" s="92">
        <v>1</v>
      </c>
      <c r="F117" s="172"/>
      <c r="G117" s="93" t="s">
        <v>85</v>
      </c>
      <c r="H117" s="167">
        <v>86</v>
      </c>
      <c r="I117" s="188">
        <f>I118</f>
        <v>0</v>
      </c>
      <c r="J117" s="189">
        <f t="shared" si="9"/>
        <v>0</v>
      </c>
      <c r="K117" s="190">
        <f t="shared" si="9"/>
        <v>0</v>
      </c>
      <c r="L117" s="188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99">
        <v>2</v>
      </c>
      <c r="B118" s="92">
        <v>6</v>
      </c>
      <c r="C118" s="93">
        <v>2</v>
      </c>
      <c r="D118" s="94">
        <v>1</v>
      </c>
      <c r="E118" s="92">
        <v>1</v>
      </c>
      <c r="F118" s="172">
        <v>1</v>
      </c>
      <c r="G118" s="93" t="s">
        <v>85</v>
      </c>
      <c r="H118" s="167">
        <v>87</v>
      </c>
      <c r="I118" s="103"/>
      <c r="J118" s="103"/>
      <c r="K118" s="103"/>
      <c r="L118" s="10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187">
        <v>2</v>
      </c>
      <c r="B119" s="87">
        <v>6</v>
      </c>
      <c r="C119" s="85">
        <v>3</v>
      </c>
      <c r="D119" s="86"/>
      <c r="E119" s="87"/>
      <c r="F119" s="170"/>
      <c r="G119" s="151" t="s">
        <v>86</v>
      </c>
      <c r="H119" s="167">
        <v>88</v>
      </c>
      <c r="I119" s="144">
        <f>I120</f>
        <v>0</v>
      </c>
      <c r="J119" s="145">
        <f aca="true" t="shared" si="10" ref="J119:L121">J120</f>
        <v>0</v>
      </c>
      <c r="K119" s="146">
        <f t="shared" si="10"/>
        <v>0</v>
      </c>
      <c r="L119" s="144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3.25">
      <c r="A120" s="99">
        <v>2</v>
      </c>
      <c r="B120" s="92">
        <v>6</v>
      </c>
      <c r="C120" s="93">
        <v>3</v>
      </c>
      <c r="D120" s="94">
        <v>1</v>
      </c>
      <c r="E120" s="92"/>
      <c r="F120" s="172"/>
      <c r="G120" s="93" t="s">
        <v>86</v>
      </c>
      <c r="H120" s="167">
        <v>89</v>
      </c>
      <c r="I120" s="97">
        <f>I121</f>
        <v>0</v>
      </c>
      <c r="J120" s="147">
        <f t="shared" si="10"/>
        <v>0</v>
      </c>
      <c r="K120" s="98">
        <f t="shared" si="10"/>
        <v>0</v>
      </c>
      <c r="L120" s="9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99">
        <v>2</v>
      </c>
      <c r="B121" s="92">
        <v>6</v>
      </c>
      <c r="C121" s="93">
        <v>3</v>
      </c>
      <c r="D121" s="94">
        <v>1</v>
      </c>
      <c r="E121" s="92">
        <v>1</v>
      </c>
      <c r="F121" s="172"/>
      <c r="G121" s="93" t="s">
        <v>86</v>
      </c>
      <c r="H121" s="167">
        <v>90</v>
      </c>
      <c r="I121" s="97">
        <f>I122</f>
        <v>0</v>
      </c>
      <c r="J121" s="147">
        <f t="shared" si="10"/>
        <v>0</v>
      </c>
      <c r="K121" s="98">
        <f t="shared" si="10"/>
        <v>0</v>
      </c>
      <c r="L121" s="9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99">
        <v>2</v>
      </c>
      <c r="B122" s="92">
        <v>6</v>
      </c>
      <c r="C122" s="93">
        <v>3</v>
      </c>
      <c r="D122" s="94">
        <v>1</v>
      </c>
      <c r="E122" s="92">
        <v>1</v>
      </c>
      <c r="F122" s="172">
        <v>1</v>
      </c>
      <c r="G122" s="93" t="s">
        <v>86</v>
      </c>
      <c r="H122" s="167">
        <v>91</v>
      </c>
      <c r="I122" s="150"/>
      <c r="J122" s="103"/>
      <c r="K122" s="103"/>
      <c r="L122" s="10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3.25">
      <c r="A123" s="187">
        <v>2</v>
      </c>
      <c r="B123" s="87">
        <v>6</v>
      </c>
      <c r="C123" s="85">
        <v>4</v>
      </c>
      <c r="D123" s="86"/>
      <c r="E123" s="87"/>
      <c r="F123" s="170"/>
      <c r="G123" s="151" t="s">
        <v>87</v>
      </c>
      <c r="H123" s="167">
        <v>92</v>
      </c>
      <c r="I123" s="144">
        <f>I124</f>
        <v>0</v>
      </c>
      <c r="J123" s="145">
        <f aca="true" t="shared" si="11" ref="J123:L125">J124</f>
        <v>0</v>
      </c>
      <c r="K123" s="146">
        <f t="shared" si="11"/>
        <v>0</v>
      </c>
      <c r="L123" s="144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99">
        <v>2</v>
      </c>
      <c r="B124" s="92">
        <v>6</v>
      </c>
      <c r="C124" s="93">
        <v>4</v>
      </c>
      <c r="D124" s="94">
        <v>1</v>
      </c>
      <c r="E124" s="92"/>
      <c r="F124" s="172"/>
      <c r="G124" s="93" t="s">
        <v>87</v>
      </c>
      <c r="H124" s="167">
        <v>93</v>
      </c>
      <c r="I124" s="97">
        <f>I125</f>
        <v>0</v>
      </c>
      <c r="J124" s="147">
        <f t="shared" si="11"/>
        <v>0</v>
      </c>
      <c r="K124" s="98">
        <f t="shared" si="11"/>
        <v>0</v>
      </c>
      <c r="L124" s="9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99">
        <v>2</v>
      </c>
      <c r="B125" s="92">
        <v>6</v>
      </c>
      <c r="C125" s="93">
        <v>4</v>
      </c>
      <c r="D125" s="94">
        <v>1</v>
      </c>
      <c r="E125" s="92">
        <v>1</v>
      </c>
      <c r="F125" s="172"/>
      <c r="G125" s="93" t="s">
        <v>87</v>
      </c>
      <c r="H125" s="167">
        <v>94</v>
      </c>
      <c r="I125" s="97">
        <f>I126</f>
        <v>0</v>
      </c>
      <c r="J125" s="147">
        <f t="shared" si="11"/>
        <v>0</v>
      </c>
      <c r="K125" s="98">
        <f t="shared" si="11"/>
        <v>0</v>
      </c>
      <c r="L125" s="9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99">
        <v>2</v>
      </c>
      <c r="B126" s="92">
        <v>6</v>
      </c>
      <c r="C126" s="93">
        <v>4</v>
      </c>
      <c r="D126" s="94">
        <v>1</v>
      </c>
      <c r="E126" s="92">
        <v>1</v>
      </c>
      <c r="F126" s="172">
        <v>1</v>
      </c>
      <c r="G126" s="93" t="s">
        <v>87</v>
      </c>
      <c r="H126" s="167">
        <v>95</v>
      </c>
      <c r="I126" s="150"/>
      <c r="J126" s="103"/>
      <c r="K126" s="103"/>
      <c r="L126" s="10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109">
        <v>2</v>
      </c>
      <c r="B127" s="152">
        <v>6</v>
      </c>
      <c r="C127" s="191">
        <v>5</v>
      </c>
      <c r="D127" s="192"/>
      <c r="E127" s="152"/>
      <c r="F127" s="193"/>
      <c r="G127" s="194" t="s">
        <v>88</v>
      </c>
      <c r="H127" s="167">
        <v>96</v>
      </c>
      <c r="I127" s="115">
        <f>I128</f>
        <v>0</v>
      </c>
      <c r="J127" s="116">
        <f aca="true" t="shared" si="12" ref="J127:L129">J128</f>
        <v>0</v>
      </c>
      <c r="K127" s="117">
        <f t="shared" si="12"/>
        <v>0</v>
      </c>
      <c r="L127" s="115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3.25">
      <c r="A128" s="99">
        <v>2</v>
      </c>
      <c r="B128" s="92">
        <v>6</v>
      </c>
      <c r="C128" s="93">
        <v>5</v>
      </c>
      <c r="D128" s="94">
        <v>1</v>
      </c>
      <c r="E128" s="92"/>
      <c r="F128" s="172"/>
      <c r="G128" s="94" t="s">
        <v>88</v>
      </c>
      <c r="H128" s="167">
        <v>97</v>
      </c>
      <c r="I128" s="97">
        <f>I129</f>
        <v>0</v>
      </c>
      <c r="J128" s="147">
        <f t="shared" si="12"/>
        <v>0</v>
      </c>
      <c r="K128" s="98">
        <f t="shared" si="12"/>
        <v>0</v>
      </c>
      <c r="L128" s="9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99">
        <v>2</v>
      </c>
      <c r="B129" s="92">
        <v>6</v>
      </c>
      <c r="C129" s="93">
        <v>5</v>
      </c>
      <c r="D129" s="94">
        <v>1</v>
      </c>
      <c r="E129" s="92">
        <v>1</v>
      </c>
      <c r="F129" s="172"/>
      <c r="G129" s="94" t="s">
        <v>88</v>
      </c>
      <c r="H129" s="167">
        <v>98</v>
      </c>
      <c r="I129" s="97">
        <f>I130</f>
        <v>0</v>
      </c>
      <c r="J129" s="147">
        <f t="shared" si="12"/>
        <v>0</v>
      </c>
      <c r="K129" s="98">
        <f t="shared" si="12"/>
        <v>0</v>
      </c>
      <c r="L129" s="9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92">
        <v>2</v>
      </c>
      <c r="B130" s="93">
        <v>6</v>
      </c>
      <c r="C130" s="92">
        <v>5</v>
      </c>
      <c r="D130" s="92">
        <v>1</v>
      </c>
      <c r="E130" s="94">
        <v>1</v>
      </c>
      <c r="F130" s="172">
        <v>1</v>
      </c>
      <c r="G130" s="94" t="s">
        <v>88</v>
      </c>
      <c r="H130" s="167">
        <v>99</v>
      </c>
      <c r="I130" s="150"/>
      <c r="J130" s="103"/>
      <c r="K130" s="103"/>
      <c r="L130" s="10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165">
        <v>1</v>
      </c>
      <c r="B131" s="165"/>
      <c r="C131" s="165"/>
      <c r="D131" s="165"/>
      <c r="E131" s="165"/>
      <c r="F131" s="165"/>
      <c r="G131" s="195">
        <v>2</v>
      </c>
      <c r="H131" s="195">
        <v>3</v>
      </c>
      <c r="I131" s="165">
        <v>4</v>
      </c>
      <c r="J131" s="164">
        <v>5</v>
      </c>
      <c r="K131" s="165">
        <v>6</v>
      </c>
      <c r="L131" s="163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184">
        <v>2</v>
      </c>
      <c r="B132" s="83">
        <v>7</v>
      </c>
      <c r="C132" s="83"/>
      <c r="D132" s="157"/>
      <c r="E132" s="157"/>
      <c r="F132" s="158"/>
      <c r="G132" s="169" t="s">
        <v>89</v>
      </c>
      <c r="H132" s="196">
        <v>100</v>
      </c>
      <c r="I132" s="98">
        <f>SUM(I133+I138+I143)</f>
        <v>0</v>
      </c>
      <c r="J132" s="147">
        <f>SUM(J133+J138+J143)</f>
        <v>0</v>
      </c>
      <c r="K132" s="98">
        <f>SUM(K133+K138+K143)</f>
        <v>0</v>
      </c>
      <c r="L132" s="9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99">
        <v>2</v>
      </c>
      <c r="B133" s="92">
        <v>7</v>
      </c>
      <c r="C133" s="92">
        <v>1</v>
      </c>
      <c r="D133" s="93"/>
      <c r="E133" s="93"/>
      <c r="F133" s="95"/>
      <c r="G133" s="177" t="s">
        <v>90</v>
      </c>
      <c r="H133" s="196">
        <v>101</v>
      </c>
      <c r="I133" s="98">
        <f aca="true" t="shared" si="13" ref="I133:L134">I134</f>
        <v>0</v>
      </c>
      <c r="J133" s="147">
        <f t="shared" si="13"/>
        <v>0</v>
      </c>
      <c r="K133" s="98">
        <f t="shared" si="13"/>
        <v>0</v>
      </c>
      <c r="L133" s="9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99">
        <v>2</v>
      </c>
      <c r="B134" s="92">
        <v>7</v>
      </c>
      <c r="C134" s="92">
        <v>1</v>
      </c>
      <c r="D134" s="93">
        <v>1</v>
      </c>
      <c r="E134" s="93"/>
      <c r="F134" s="95"/>
      <c r="G134" s="94" t="s">
        <v>90</v>
      </c>
      <c r="H134" s="196">
        <v>102</v>
      </c>
      <c r="I134" s="98">
        <f t="shared" si="13"/>
        <v>0</v>
      </c>
      <c r="J134" s="147">
        <f t="shared" si="13"/>
        <v>0</v>
      </c>
      <c r="K134" s="98">
        <f t="shared" si="13"/>
        <v>0</v>
      </c>
      <c r="L134" s="9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99">
        <v>2</v>
      </c>
      <c r="B135" s="92">
        <v>7</v>
      </c>
      <c r="C135" s="92">
        <v>1</v>
      </c>
      <c r="D135" s="93">
        <v>1</v>
      </c>
      <c r="E135" s="93">
        <v>1</v>
      </c>
      <c r="F135" s="95"/>
      <c r="G135" s="94" t="s">
        <v>90</v>
      </c>
      <c r="H135" s="196">
        <v>103</v>
      </c>
      <c r="I135" s="98">
        <f>SUM(I136:I137)</f>
        <v>0</v>
      </c>
      <c r="J135" s="147">
        <f>SUM(J136:J137)</f>
        <v>0</v>
      </c>
      <c r="K135" s="98">
        <f>SUM(K136:K137)</f>
        <v>0</v>
      </c>
      <c r="L135" s="9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187">
        <v>2</v>
      </c>
      <c r="B136" s="87">
        <v>7</v>
      </c>
      <c r="C136" s="187">
        <v>1</v>
      </c>
      <c r="D136" s="92">
        <v>1</v>
      </c>
      <c r="E136" s="85">
        <v>1</v>
      </c>
      <c r="F136" s="88">
        <v>1</v>
      </c>
      <c r="G136" s="86" t="s">
        <v>91</v>
      </c>
      <c r="H136" s="196">
        <v>104</v>
      </c>
      <c r="I136" s="197"/>
      <c r="J136" s="197"/>
      <c r="K136" s="197"/>
      <c r="L136" s="197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92">
        <v>2</v>
      </c>
      <c r="B137" s="92">
        <v>7</v>
      </c>
      <c r="C137" s="99">
        <v>1</v>
      </c>
      <c r="D137" s="92">
        <v>1</v>
      </c>
      <c r="E137" s="93">
        <v>1</v>
      </c>
      <c r="F137" s="95">
        <v>2</v>
      </c>
      <c r="G137" s="94" t="s">
        <v>92</v>
      </c>
      <c r="H137" s="196">
        <v>105</v>
      </c>
      <c r="I137" s="198"/>
      <c r="J137" s="102"/>
      <c r="K137" s="102"/>
      <c r="L137" s="10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3.25">
      <c r="A138" s="109">
        <v>2</v>
      </c>
      <c r="B138" s="110">
        <v>7</v>
      </c>
      <c r="C138" s="109">
        <v>2</v>
      </c>
      <c r="D138" s="110"/>
      <c r="E138" s="111"/>
      <c r="F138" s="113"/>
      <c r="G138" s="199" t="s">
        <v>93</v>
      </c>
      <c r="H138" s="196">
        <v>106</v>
      </c>
      <c r="I138" s="154">
        <f aca="true" t="shared" si="14" ref="I138:L139">I139</f>
        <v>0</v>
      </c>
      <c r="J138" s="153">
        <f t="shared" si="14"/>
        <v>0</v>
      </c>
      <c r="K138" s="154">
        <f t="shared" si="14"/>
        <v>0</v>
      </c>
      <c r="L138" s="10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3.25">
      <c r="A139" s="99">
        <v>2</v>
      </c>
      <c r="B139" s="92">
        <v>7</v>
      </c>
      <c r="C139" s="99">
        <v>2</v>
      </c>
      <c r="D139" s="92">
        <v>1</v>
      </c>
      <c r="E139" s="93"/>
      <c r="F139" s="95"/>
      <c r="G139" s="94" t="s">
        <v>93</v>
      </c>
      <c r="H139" s="196">
        <v>107</v>
      </c>
      <c r="I139" s="98">
        <f>I140</f>
        <v>0</v>
      </c>
      <c r="J139" s="147">
        <f t="shared" si="14"/>
        <v>0</v>
      </c>
      <c r="K139" s="98">
        <f t="shared" si="14"/>
        <v>0</v>
      </c>
      <c r="L139" s="9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3.25">
      <c r="A140" s="99">
        <v>2</v>
      </c>
      <c r="B140" s="92">
        <v>7</v>
      </c>
      <c r="C140" s="99">
        <v>2</v>
      </c>
      <c r="D140" s="92">
        <v>1</v>
      </c>
      <c r="E140" s="93">
        <v>1</v>
      </c>
      <c r="F140" s="95"/>
      <c r="G140" s="94" t="s">
        <v>93</v>
      </c>
      <c r="H140" s="196">
        <v>108</v>
      </c>
      <c r="I140" s="98">
        <f>SUM(I141:I142)</f>
        <v>0</v>
      </c>
      <c r="J140" s="147">
        <f>SUM(J141:J142)</f>
        <v>0</v>
      </c>
      <c r="K140" s="98">
        <f>SUM(K141:K142)</f>
        <v>0</v>
      </c>
      <c r="L140" s="9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99">
        <v>2</v>
      </c>
      <c r="B141" s="92">
        <v>7</v>
      </c>
      <c r="C141" s="99">
        <v>2</v>
      </c>
      <c r="D141" s="92">
        <v>1</v>
      </c>
      <c r="E141" s="93">
        <v>1</v>
      </c>
      <c r="F141" s="95">
        <v>1</v>
      </c>
      <c r="G141" s="94" t="s">
        <v>94</v>
      </c>
      <c r="H141" s="196">
        <v>109</v>
      </c>
      <c r="I141" s="198"/>
      <c r="J141" s="102"/>
      <c r="K141" s="102"/>
      <c r="L141" s="10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99">
        <v>2</v>
      </c>
      <c r="B142" s="92">
        <v>7</v>
      </c>
      <c r="C142" s="99">
        <v>2</v>
      </c>
      <c r="D142" s="92">
        <v>1</v>
      </c>
      <c r="E142" s="93">
        <v>1</v>
      </c>
      <c r="F142" s="95">
        <v>2</v>
      </c>
      <c r="G142" s="94" t="s">
        <v>95</v>
      </c>
      <c r="H142" s="196">
        <v>110</v>
      </c>
      <c r="I142" s="102"/>
      <c r="J142" s="102"/>
      <c r="K142" s="102"/>
      <c r="L142" s="10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99">
        <v>2</v>
      </c>
      <c r="B143" s="92">
        <v>7</v>
      </c>
      <c r="C143" s="99">
        <v>3</v>
      </c>
      <c r="D143" s="92"/>
      <c r="E143" s="93"/>
      <c r="F143" s="95"/>
      <c r="G143" s="177" t="s">
        <v>96</v>
      </c>
      <c r="H143" s="196">
        <v>111</v>
      </c>
      <c r="I143" s="98">
        <f>I144</f>
        <v>0</v>
      </c>
      <c r="J143" s="147">
        <f aca="true" t="shared" si="15" ref="J143:L144">J144</f>
        <v>0</v>
      </c>
      <c r="K143" s="98">
        <f t="shared" si="15"/>
        <v>0</v>
      </c>
      <c r="L143" s="9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109">
        <v>2</v>
      </c>
      <c r="B144" s="152">
        <v>7</v>
      </c>
      <c r="C144" s="200">
        <v>3</v>
      </c>
      <c r="D144" s="152">
        <v>1</v>
      </c>
      <c r="E144" s="191"/>
      <c r="F144" s="201"/>
      <c r="G144" s="192" t="s">
        <v>96</v>
      </c>
      <c r="H144" s="196">
        <v>112</v>
      </c>
      <c r="I144" s="117">
        <f>I145</f>
        <v>0</v>
      </c>
      <c r="J144" s="116">
        <f t="shared" si="15"/>
        <v>0</v>
      </c>
      <c r="K144" s="117">
        <f t="shared" si="15"/>
        <v>0</v>
      </c>
      <c r="L144" s="115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99">
        <v>2</v>
      </c>
      <c r="B145" s="92">
        <v>7</v>
      </c>
      <c r="C145" s="99">
        <v>3</v>
      </c>
      <c r="D145" s="92">
        <v>1</v>
      </c>
      <c r="E145" s="93">
        <v>1</v>
      </c>
      <c r="F145" s="95"/>
      <c r="G145" s="94" t="s">
        <v>96</v>
      </c>
      <c r="H145" s="196">
        <v>113</v>
      </c>
      <c r="I145" s="98">
        <f>SUM(I146:I147)</f>
        <v>0</v>
      </c>
      <c r="J145" s="147">
        <f>SUM(J146:J147)</f>
        <v>0</v>
      </c>
      <c r="K145" s="98">
        <f>SUM(K146:K147)</f>
        <v>0</v>
      </c>
      <c r="L145" s="9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187">
        <v>2</v>
      </c>
      <c r="B146" s="87">
        <v>7</v>
      </c>
      <c r="C146" s="187">
        <v>3</v>
      </c>
      <c r="D146" s="87">
        <v>1</v>
      </c>
      <c r="E146" s="85">
        <v>1</v>
      </c>
      <c r="F146" s="88">
        <v>1</v>
      </c>
      <c r="G146" s="86" t="s">
        <v>97</v>
      </c>
      <c r="H146" s="196">
        <v>114</v>
      </c>
      <c r="I146" s="202"/>
      <c r="J146" s="197"/>
      <c r="K146" s="197"/>
      <c r="L146" s="197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99">
        <v>2</v>
      </c>
      <c r="B147" s="92">
        <v>7</v>
      </c>
      <c r="C147" s="99">
        <v>3</v>
      </c>
      <c r="D147" s="92">
        <v>1</v>
      </c>
      <c r="E147" s="93">
        <v>1</v>
      </c>
      <c r="F147" s="95">
        <v>2</v>
      </c>
      <c r="G147" s="94" t="s">
        <v>98</v>
      </c>
      <c r="H147" s="196">
        <v>115</v>
      </c>
      <c r="I147" s="102"/>
      <c r="J147" s="102"/>
      <c r="K147" s="102"/>
      <c r="L147" s="10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184">
        <v>2</v>
      </c>
      <c r="B148" s="184">
        <v>8</v>
      </c>
      <c r="C148" s="83"/>
      <c r="D148" s="105"/>
      <c r="E148" s="84"/>
      <c r="F148" s="203"/>
      <c r="G148" s="204" t="s">
        <v>99</v>
      </c>
      <c r="H148" s="196">
        <v>116</v>
      </c>
      <c r="I148" s="146">
        <f>I149</f>
        <v>0</v>
      </c>
      <c r="J148" s="145">
        <f>J149</f>
        <v>0</v>
      </c>
      <c r="K148" s="146">
        <f>K149</f>
        <v>0</v>
      </c>
      <c r="L148" s="144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109">
        <v>2</v>
      </c>
      <c r="B149" s="109">
        <v>8</v>
      </c>
      <c r="C149" s="109">
        <v>1</v>
      </c>
      <c r="D149" s="110"/>
      <c r="E149" s="111"/>
      <c r="F149" s="113"/>
      <c r="G149" s="171" t="s">
        <v>99</v>
      </c>
      <c r="H149" s="196">
        <v>117</v>
      </c>
      <c r="I149" s="146">
        <f>I150+I154</f>
        <v>0</v>
      </c>
      <c r="J149" s="145">
        <f>J150+J154</f>
        <v>0</v>
      </c>
      <c r="K149" s="146">
        <f>K150+K154</f>
        <v>0</v>
      </c>
      <c r="L149" s="144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99">
        <v>2</v>
      </c>
      <c r="B150" s="92">
        <v>8</v>
      </c>
      <c r="C150" s="94">
        <v>1</v>
      </c>
      <c r="D150" s="92">
        <v>1</v>
      </c>
      <c r="E150" s="93"/>
      <c r="F150" s="95"/>
      <c r="G150" s="94" t="s">
        <v>77</v>
      </c>
      <c r="H150" s="196">
        <v>118</v>
      </c>
      <c r="I150" s="98">
        <f>I151</f>
        <v>0</v>
      </c>
      <c r="J150" s="147">
        <f>J151</f>
        <v>0</v>
      </c>
      <c r="K150" s="98">
        <f>K151</f>
        <v>0</v>
      </c>
      <c r="L150" s="9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99">
        <v>2</v>
      </c>
      <c r="B151" s="92">
        <v>8</v>
      </c>
      <c r="C151" s="86">
        <v>1</v>
      </c>
      <c r="D151" s="87">
        <v>1</v>
      </c>
      <c r="E151" s="85">
        <v>1</v>
      </c>
      <c r="F151" s="88"/>
      <c r="G151" s="86" t="s">
        <v>77</v>
      </c>
      <c r="H151" s="196">
        <v>119</v>
      </c>
      <c r="I151" s="146">
        <f>SUM(I152:I153)</f>
        <v>0</v>
      </c>
      <c r="J151" s="145">
        <f>SUM(J152:J153)</f>
        <v>0</v>
      </c>
      <c r="K151" s="146">
        <f>SUM(K152:K153)</f>
        <v>0</v>
      </c>
      <c r="L151" s="144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92">
        <v>2</v>
      </c>
      <c r="B152" s="87">
        <v>8</v>
      </c>
      <c r="C152" s="94">
        <v>1</v>
      </c>
      <c r="D152" s="92">
        <v>1</v>
      </c>
      <c r="E152" s="93">
        <v>1</v>
      </c>
      <c r="F152" s="95">
        <v>1</v>
      </c>
      <c r="G152" s="94" t="s">
        <v>100</v>
      </c>
      <c r="H152" s="196">
        <v>120</v>
      </c>
      <c r="I152" s="102"/>
      <c r="J152" s="102"/>
      <c r="K152" s="102"/>
      <c r="L152" s="10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109">
        <v>2</v>
      </c>
      <c r="B153" s="152">
        <v>8</v>
      </c>
      <c r="C153" s="192">
        <v>1</v>
      </c>
      <c r="D153" s="152">
        <v>1</v>
      </c>
      <c r="E153" s="191">
        <v>1</v>
      </c>
      <c r="F153" s="201">
        <v>2</v>
      </c>
      <c r="G153" s="192" t="s">
        <v>101</v>
      </c>
      <c r="H153" s="196">
        <v>121</v>
      </c>
      <c r="I153" s="205"/>
      <c r="J153" s="206"/>
      <c r="K153" s="206"/>
      <c r="L153" s="20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99">
        <v>2</v>
      </c>
      <c r="B154" s="92">
        <v>8</v>
      </c>
      <c r="C154" s="94">
        <v>1</v>
      </c>
      <c r="D154" s="92">
        <v>2</v>
      </c>
      <c r="E154" s="93"/>
      <c r="F154" s="95"/>
      <c r="G154" s="94" t="s">
        <v>78</v>
      </c>
      <c r="H154" s="196">
        <v>122</v>
      </c>
      <c r="I154" s="98">
        <f>I155</f>
        <v>0</v>
      </c>
      <c r="J154" s="147">
        <f aca="true" t="shared" si="16" ref="J154:L155">J155</f>
        <v>0</v>
      </c>
      <c r="K154" s="98">
        <f t="shared" si="16"/>
        <v>0</v>
      </c>
      <c r="L154" s="9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99">
        <v>2</v>
      </c>
      <c r="B155" s="92">
        <v>8</v>
      </c>
      <c r="C155" s="94">
        <v>1</v>
      </c>
      <c r="D155" s="92">
        <v>2</v>
      </c>
      <c r="E155" s="93">
        <v>1</v>
      </c>
      <c r="F155" s="95"/>
      <c r="G155" s="94" t="s">
        <v>102</v>
      </c>
      <c r="H155" s="196">
        <v>123</v>
      </c>
      <c r="I155" s="98">
        <f>I156</f>
        <v>0</v>
      </c>
      <c r="J155" s="147">
        <f t="shared" si="16"/>
        <v>0</v>
      </c>
      <c r="K155" s="98">
        <f t="shared" si="16"/>
        <v>0</v>
      </c>
      <c r="L155" s="9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109">
        <v>2</v>
      </c>
      <c r="B156" s="110">
        <v>8</v>
      </c>
      <c r="C156" s="112">
        <v>1</v>
      </c>
      <c r="D156" s="110">
        <v>2</v>
      </c>
      <c r="E156" s="111">
        <v>1</v>
      </c>
      <c r="F156" s="113">
        <v>1</v>
      </c>
      <c r="G156" s="112" t="s">
        <v>102</v>
      </c>
      <c r="H156" s="196">
        <v>124</v>
      </c>
      <c r="I156" s="207"/>
      <c r="J156" s="208"/>
      <c r="K156" s="208"/>
      <c r="L156" s="208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184">
        <v>2</v>
      </c>
      <c r="B157" s="83">
        <v>9</v>
      </c>
      <c r="C157" s="169"/>
      <c r="D157" s="83"/>
      <c r="E157" s="157"/>
      <c r="F157" s="158"/>
      <c r="G157" s="169" t="s">
        <v>103</v>
      </c>
      <c r="H157" s="196">
        <v>125</v>
      </c>
      <c r="I157" s="98">
        <f>I158+I162</f>
        <v>0</v>
      </c>
      <c r="J157" s="147">
        <f>J158+J162</f>
        <v>0</v>
      </c>
      <c r="K157" s="98">
        <f>K158+K162</f>
        <v>0</v>
      </c>
      <c r="L157" s="9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209" customFormat="1" ht="39" customHeight="1">
      <c r="A158" s="99">
        <v>2</v>
      </c>
      <c r="B158" s="92">
        <v>9</v>
      </c>
      <c r="C158" s="94">
        <v>1</v>
      </c>
      <c r="D158" s="92"/>
      <c r="E158" s="93"/>
      <c r="F158" s="95"/>
      <c r="G158" s="177" t="s">
        <v>104</v>
      </c>
      <c r="H158" s="196">
        <v>126</v>
      </c>
      <c r="I158" s="98">
        <f>I159</f>
        <v>0</v>
      </c>
      <c r="J158" s="147">
        <f aca="true" t="shared" si="17" ref="J158:L160">J159</f>
        <v>0</v>
      </c>
      <c r="K158" s="98">
        <f t="shared" si="17"/>
        <v>0</v>
      </c>
      <c r="L158" s="97">
        <f t="shared" si="17"/>
        <v>0</v>
      </c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</row>
    <row r="159" spans="1:27" ht="14.25" customHeight="1">
      <c r="A159" s="187">
        <v>2</v>
      </c>
      <c r="B159" s="87">
        <v>9</v>
      </c>
      <c r="C159" s="86">
        <v>1</v>
      </c>
      <c r="D159" s="87">
        <v>1</v>
      </c>
      <c r="E159" s="85"/>
      <c r="F159" s="88"/>
      <c r="G159" s="86" t="s">
        <v>70</v>
      </c>
      <c r="H159" s="196">
        <v>127</v>
      </c>
      <c r="I159" s="146">
        <f>I160</f>
        <v>0</v>
      </c>
      <c r="J159" s="145">
        <f t="shared" si="17"/>
        <v>0</v>
      </c>
      <c r="K159" s="146">
        <f t="shared" si="17"/>
        <v>0</v>
      </c>
      <c r="L159" s="144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99">
        <v>2</v>
      </c>
      <c r="B160" s="92">
        <v>9</v>
      </c>
      <c r="C160" s="99">
        <v>1</v>
      </c>
      <c r="D160" s="92">
        <v>1</v>
      </c>
      <c r="E160" s="93">
        <v>1</v>
      </c>
      <c r="F160" s="95"/>
      <c r="G160" s="94" t="s">
        <v>70</v>
      </c>
      <c r="H160" s="196">
        <v>128</v>
      </c>
      <c r="I160" s="98">
        <f>I161</f>
        <v>0</v>
      </c>
      <c r="J160" s="147">
        <f t="shared" si="17"/>
        <v>0</v>
      </c>
      <c r="K160" s="98">
        <f t="shared" si="17"/>
        <v>0</v>
      </c>
      <c r="L160" s="9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187">
        <v>2</v>
      </c>
      <c r="B161" s="87">
        <v>9</v>
      </c>
      <c r="C161" s="87">
        <v>1</v>
      </c>
      <c r="D161" s="87">
        <v>1</v>
      </c>
      <c r="E161" s="85">
        <v>1</v>
      </c>
      <c r="F161" s="88">
        <v>1</v>
      </c>
      <c r="G161" s="86" t="s">
        <v>70</v>
      </c>
      <c r="H161" s="196">
        <v>129</v>
      </c>
      <c r="I161" s="202"/>
      <c r="J161" s="197"/>
      <c r="K161" s="197"/>
      <c r="L161" s="197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99">
        <v>2</v>
      </c>
      <c r="B162" s="92">
        <v>9</v>
      </c>
      <c r="C162" s="92">
        <v>2</v>
      </c>
      <c r="D162" s="92"/>
      <c r="E162" s="93"/>
      <c r="F162" s="95"/>
      <c r="G162" s="177" t="s">
        <v>103</v>
      </c>
      <c r="H162" s="196">
        <v>130</v>
      </c>
      <c r="I162" s="98">
        <f>SUM(I163+I168)</f>
        <v>0</v>
      </c>
      <c r="J162" s="147">
        <f>SUM(J163+J168)</f>
        <v>0</v>
      </c>
      <c r="K162" s="98">
        <f>SUM(K163+K168)</f>
        <v>0</v>
      </c>
      <c r="L162" s="9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99">
        <v>2</v>
      </c>
      <c r="B163" s="92">
        <v>9</v>
      </c>
      <c r="C163" s="92">
        <v>2</v>
      </c>
      <c r="D163" s="87">
        <v>1</v>
      </c>
      <c r="E163" s="85"/>
      <c r="F163" s="88"/>
      <c r="G163" s="86" t="s">
        <v>77</v>
      </c>
      <c r="H163" s="196">
        <v>131</v>
      </c>
      <c r="I163" s="146">
        <f>I164</f>
        <v>0</v>
      </c>
      <c r="J163" s="145">
        <f>J164</f>
        <v>0</v>
      </c>
      <c r="K163" s="146">
        <f>K164</f>
        <v>0</v>
      </c>
      <c r="L163" s="144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187">
        <v>2</v>
      </c>
      <c r="B164" s="87">
        <v>9</v>
      </c>
      <c r="C164" s="87">
        <v>2</v>
      </c>
      <c r="D164" s="92">
        <v>1</v>
      </c>
      <c r="E164" s="93">
        <v>1</v>
      </c>
      <c r="F164" s="95"/>
      <c r="G164" s="94" t="s">
        <v>77</v>
      </c>
      <c r="H164" s="196">
        <v>132</v>
      </c>
      <c r="I164" s="98">
        <f>SUM(I165:I167)</f>
        <v>0</v>
      </c>
      <c r="J164" s="147">
        <f>SUM(J165:J167)</f>
        <v>0</v>
      </c>
      <c r="K164" s="98">
        <f>SUM(K165:K167)</f>
        <v>0</v>
      </c>
      <c r="L164" s="9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109">
        <v>2</v>
      </c>
      <c r="B165" s="152">
        <v>9</v>
      </c>
      <c r="C165" s="152">
        <v>2</v>
      </c>
      <c r="D165" s="152">
        <v>1</v>
      </c>
      <c r="E165" s="191">
        <v>1</v>
      </c>
      <c r="F165" s="201">
        <v>1</v>
      </c>
      <c r="G165" s="192" t="s">
        <v>105</v>
      </c>
      <c r="H165" s="196">
        <v>133</v>
      </c>
      <c r="I165" s="205"/>
      <c r="J165" s="156"/>
      <c r="K165" s="156"/>
      <c r="L165" s="15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99">
        <v>2</v>
      </c>
      <c r="B166" s="92">
        <v>9</v>
      </c>
      <c r="C166" s="92">
        <v>2</v>
      </c>
      <c r="D166" s="92">
        <v>1</v>
      </c>
      <c r="E166" s="93">
        <v>1</v>
      </c>
      <c r="F166" s="95">
        <v>2</v>
      </c>
      <c r="G166" s="94" t="s">
        <v>106</v>
      </c>
      <c r="H166" s="196">
        <v>134</v>
      </c>
      <c r="I166" s="102"/>
      <c r="J166" s="182"/>
      <c r="K166" s="182"/>
      <c r="L166" s="18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99">
        <v>2</v>
      </c>
      <c r="B167" s="92">
        <v>9</v>
      </c>
      <c r="C167" s="92">
        <v>2</v>
      </c>
      <c r="D167" s="92">
        <v>1</v>
      </c>
      <c r="E167" s="93">
        <v>1</v>
      </c>
      <c r="F167" s="95">
        <v>3</v>
      </c>
      <c r="G167" s="94" t="s">
        <v>107</v>
      </c>
      <c r="H167" s="196">
        <v>135</v>
      </c>
      <c r="I167" s="198"/>
      <c r="J167" s="102"/>
      <c r="K167" s="102"/>
      <c r="L167" s="10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200">
        <v>2</v>
      </c>
      <c r="B168" s="152">
        <v>9</v>
      </c>
      <c r="C168" s="152">
        <v>2</v>
      </c>
      <c r="D168" s="152">
        <v>2</v>
      </c>
      <c r="E168" s="191"/>
      <c r="F168" s="201"/>
      <c r="G168" s="94" t="s">
        <v>78</v>
      </c>
      <c r="H168" s="196">
        <v>136</v>
      </c>
      <c r="I168" s="98">
        <f>I169</f>
        <v>0</v>
      </c>
      <c r="J168" s="147">
        <f>J169</f>
        <v>0</v>
      </c>
      <c r="K168" s="98">
        <f>K169</f>
        <v>0</v>
      </c>
      <c r="L168" s="9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99">
        <v>2</v>
      </c>
      <c r="B169" s="92">
        <v>9</v>
      </c>
      <c r="C169" s="92">
        <v>2</v>
      </c>
      <c r="D169" s="92">
        <v>2</v>
      </c>
      <c r="E169" s="93">
        <v>1</v>
      </c>
      <c r="F169" s="95"/>
      <c r="G169" s="86" t="s">
        <v>108</v>
      </c>
      <c r="H169" s="196">
        <v>137</v>
      </c>
      <c r="I169" s="146">
        <f>SUM(I170:I173)-I171</f>
        <v>0</v>
      </c>
      <c r="J169" s="145">
        <f>SUM(J170:J173)-J171</f>
        <v>0</v>
      </c>
      <c r="K169" s="146">
        <f>SUM(K170:K173)-K171</f>
        <v>0</v>
      </c>
      <c r="L169" s="144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99">
        <v>2</v>
      </c>
      <c r="B170" s="92">
        <v>9</v>
      </c>
      <c r="C170" s="92">
        <v>2</v>
      </c>
      <c r="D170" s="92">
        <v>2</v>
      </c>
      <c r="E170" s="92">
        <v>1</v>
      </c>
      <c r="F170" s="95">
        <v>1</v>
      </c>
      <c r="G170" s="210" t="s">
        <v>109</v>
      </c>
      <c r="H170" s="196">
        <v>138</v>
      </c>
      <c r="I170" s="198"/>
      <c r="J170" s="156"/>
      <c r="K170" s="156"/>
      <c r="L170" s="15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130">
        <v>1</v>
      </c>
      <c r="B171" s="130"/>
      <c r="C171" s="130"/>
      <c r="D171" s="130"/>
      <c r="E171" s="130"/>
      <c r="F171" s="130"/>
      <c r="G171" s="211">
        <v>2</v>
      </c>
      <c r="H171" s="211">
        <v>3</v>
      </c>
      <c r="I171" s="130">
        <v>4</v>
      </c>
      <c r="J171" s="212">
        <v>5</v>
      </c>
      <c r="K171" s="212">
        <v>6</v>
      </c>
      <c r="L171" s="212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173">
        <v>2</v>
      </c>
      <c r="B172" s="180">
        <v>9</v>
      </c>
      <c r="C172" s="173">
        <v>2</v>
      </c>
      <c r="D172" s="179">
        <v>2</v>
      </c>
      <c r="E172" s="179">
        <v>1</v>
      </c>
      <c r="F172" s="213">
        <v>2</v>
      </c>
      <c r="G172" s="180" t="s">
        <v>110</v>
      </c>
      <c r="H172" s="214">
        <v>139</v>
      </c>
      <c r="I172" s="156"/>
      <c r="J172" s="103"/>
      <c r="K172" s="103"/>
      <c r="L172" s="10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119">
        <v>2</v>
      </c>
      <c r="B173" s="175">
        <v>9</v>
      </c>
      <c r="C173" s="136">
        <v>2</v>
      </c>
      <c r="D173" s="137">
        <v>2</v>
      </c>
      <c r="E173" s="137">
        <v>1</v>
      </c>
      <c r="F173" s="138">
        <v>3</v>
      </c>
      <c r="G173" s="137" t="s">
        <v>111</v>
      </c>
      <c r="H173" s="215">
        <v>140</v>
      </c>
      <c r="I173" s="182"/>
      <c r="J173" s="182"/>
      <c r="K173" s="182"/>
      <c r="L173" s="18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4">
        <v>3</v>
      </c>
      <c r="B174" s="76"/>
      <c r="C174" s="74"/>
      <c r="D174" s="75"/>
      <c r="E174" s="75"/>
      <c r="F174" s="77"/>
      <c r="G174" s="216" t="s">
        <v>112</v>
      </c>
      <c r="H174" s="214">
        <v>141</v>
      </c>
      <c r="I174" s="79">
        <f>SUM(I175+I226+I286)</f>
        <v>0</v>
      </c>
      <c r="J174" s="217">
        <f>SUM(J175+J226+J286)</f>
        <v>0</v>
      </c>
      <c r="K174" s="80">
        <f>SUM(K175+K226+K286)</f>
        <v>0</v>
      </c>
      <c r="L174" s="7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184">
        <v>3</v>
      </c>
      <c r="B175" s="83">
        <v>1</v>
      </c>
      <c r="C175" s="105"/>
      <c r="D175" s="84"/>
      <c r="E175" s="84"/>
      <c r="F175" s="203"/>
      <c r="G175" s="218" t="s">
        <v>113</v>
      </c>
      <c r="H175" s="215">
        <v>142</v>
      </c>
      <c r="I175" s="97">
        <f>SUM(I176+I197+I205+I216+I220)</f>
        <v>0</v>
      </c>
      <c r="J175" s="144">
        <f>SUM(J176+J197+J205+J216+J220)</f>
        <v>0</v>
      </c>
      <c r="K175" s="144">
        <f>SUM(K176+K197+K205+K216+K220)</f>
        <v>0</v>
      </c>
      <c r="L175" s="144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87">
        <v>3</v>
      </c>
      <c r="B176" s="86">
        <v>1</v>
      </c>
      <c r="C176" s="87">
        <v>1</v>
      </c>
      <c r="D176" s="85"/>
      <c r="E176" s="85"/>
      <c r="F176" s="219"/>
      <c r="G176" s="220" t="s">
        <v>114</v>
      </c>
      <c r="H176" s="214">
        <v>143</v>
      </c>
      <c r="I176" s="144">
        <f>SUM(I177+I180+I185+I189+I194)</f>
        <v>0</v>
      </c>
      <c r="J176" s="147">
        <f>SUM(J177+J180+J185+J189+J194)</f>
        <v>0</v>
      </c>
      <c r="K176" s="98">
        <f>SUM(K177+K180+K185+K189+K194)</f>
        <v>0</v>
      </c>
      <c r="L176" s="9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92">
        <v>3</v>
      </c>
      <c r="B177" s="94">
        <v>1</v>
      </c>
      <c r="C177" s="92">
        <v>1</v>
      </c>
      <c r="D177" s="93">
        <v>1</v>
      </c>
      <c r="E177" s="93"/>
      <c r="F177" s="221"/>
      <c r="G177" s="92" t="s">
        <v>115</v>
      </c>
      <c r="H177" s="215">
        <v>144</v>
      </c>
      <c r="I177" s="97">
        <f aca="true" t="shared" si="18" ref="I177:L178">I178</f>
        <v>0</v>
      </c>
      <c r="J177" s="145">
        <f t="shared" si="18"/>
        <v>0</v>
      </c>
      <c r="K177" s="146">
        <f t="shared" si="18"/>
        <v>0</v>
      </c>
      <c r="L177" s="144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92">
        <v>3</v>
      </c>
      <c r="B178" s="94">
        <v>1</v>
      </c>
      <c r="C178" s="92">
        <v>1</v>
      </c>
      <c r="D178" s="93">
        <v>1</v>
      </c>
      <c r="E178" s="93">
        <v>1</v>
      </c>
      <c r="F178" s="172"/>
      <c r="G178" s="94" t="s">
        <v>115</v>
      </c>
      <c r="H178" s="214">
        <v>145</v>
      </c>
      <c r="I178" s="144">
        <f t="shared" si="18"/>
        <v>0</v>
      </c>
      <c r="J178" s="97">
        <f t="shared" si="18"/>
        <v>0</v>
      </c>
      <c r="K178" s="97">
        <f t="shared" si="18"/>
        <v>0</v>
      </c>
      <c r="L178" s="9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92">
        <v>3</v>
      </c>
      <c r="B179" s="94">
        <v>1</v>
      </c>
      <c r="C179" s="92">
        <v>1</v>
      </c>
      <c r="D179" s="93">
        <v>1</v>
      </c>
      <c r="E179" s="93">
        <v>1</v>
      </c>
      <c r="F179" s="172">
        <v>1</v>
      </c>
      <c r="G179" s="94" t="s">
        <v>115</v>
      </c>
      <c r="H179" s="215">
        <v>146</v>
      </c>
      <c r="I179" s="150"/>
      <c r="J179" s="103"/>
      <c r="K179" s="103"/>
      <c r="L179" s="10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87">
        <v>3</v>
      </c>
      <c r="B180" s="85">
        <v>1</v>
      </c>
      <c r="C180" s="85">
        <v>1</v>
      </c>
      <c r="D180" s="85">
        <v>2</v>
      </c>
      <c r="E180" s="85"/>
      <c r="F180" s="88"/>
      <c r="G180" s="86" t="s">
        <v>116</v>
      </c>
      <c r="H180" s="214">
        <v>147</v>
      </c>
      <c r="I180" s="144">
        <f>I181</f>
        <v>0</v>
      </c>
      <c r="J180" s="145">
        <f>J181</f>
        <v>0</v>
      </c>
      <c r="K180" s="146">
        <f>K181</f>
        <v>0</v>
      </c>
      <c r="L180" s="144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92">
        <v>3</v>
      </c>
      <c r="B181" s="93">
        <v>1</v>
      </c>
      <c r="C181" s="93">
        <v>1</v>
      </c>
      <c r="D181" s="93">
        <v>2</v>
      </c>
      <c r="E181" s="93">
        <v>1</v>
      </c>
      <c r="F181" s="95"/>
      <c r="G181" s="94" t="s">
        <v>116</v>
      </c>
      <c r="H181" s="215">
        <v>148</v>
      </c>
      <c r="I181" s="97">
        <f>SUM(I182:I184)</f>
        <v>0</v>
      </c>
      <c r="J181" s="147">
        <f>SUM(J182:J184)</f>
        <v>0</v>
      </c>
      <c r="K181" s="98">
        <f>SUM(K182:K184)</f>
        <v>0</v>
      </c>
      <c r="L181" s="9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87">
        <v>3</v>
      </c>
      <c r="B182" s="85">
        <v>1</v>
      </c>
      <c r="C182" s="85">
        <v>1</v>
      </c>
      <c r="D182" s="85">
        <v>2</v>
      </c>
      <c r="E182" s="85">
        <v>1</v>
      </c>
      <c r="F182" s="88">
        <v>1</v>
      </c>
      <c r="G182" s="86" t="s">
        <v>117</v>
      </c>
      <c r="H182" s="214">
        <v>149</v>
      </c>
      <c r="I182" s="156"/>
      <c r="J182" s="101"/>
      <c r="K182" s="101"/>
      <c r="L182" s="18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92">
        <v>3</v>
      </c>
      <c r="B183" s="93">
        <v>1</v>
      </c>
      <c r="C183" s="93">
        <v>1</v>
      </c>
      <c r="D183" s="93">
        <v>2</v>
      </c>
      <c r="E183" s="93">
        <v>1</v>
      </c>
      <c r="F183" s="95">
        <v>2</v>
      </c>
      <c r="G183" s="94" t="s">
        <v>118</v>
      </c>
      <c r="H183" s="215">
        <v>150</v>
      </c>
      <c r="I183" s="150"/>
      <c r="J183" s="103"/>
      <c r="K183" s="103"/>
      <c r="L183" s="10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87">
        <v>3</v>
      </c>
      <c r="B184" s="85">
        <v>1</v>
      </c>
      <c r="C184" s="85">
        <v>1</v>
      </c>
      <c r="D184" s="85">
        <v>2</v>
      </c>
      <c r="E184" s="85">
        <v>1</v>
      </c>
      <c r="F184" s="88">
        <v>3</v>
      </c>
      <c r="G184" s="86" t="s">
        <v>119</v>
      </c>
      <c r="H184" s="214">
        <v>151</v>
      </c>
      <c r="I184" s="156"/>
      <c r="J184" s="101"/>
      <c r="K184" s="101"/>
      <c r="L184" s="18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92">
        <v>3</v>
      </c>
      <c r="B185" s="93">
        <v>1</v>
      </c>
      <c r="C185" s="93">
        <v>1</v>
      </c>
      <c r="D185" s="93">
        <v>3</v>
      </c>
      <c r="E185" s="93"/>
      <c r="F185" s="95"/>
      <c r="G185" s="94" t="s">
        <v>120</v>
      </c>
      <c r="H185" s="215">
        <v>152</v>
      </c>
      <c r="I185" s="97">
        <f>I186</f>
        <v>0</v>
      </c>
      <c r="J185" s="147">
        <f>J186</f>
        <v>0</v>
      </c>
      <c r="K185" s="98">
        <f>K186</f>
        <v>0</v>
      </c>
      <c r="L185" s="9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92">
        <v>3</v>
      </c>
      <c r="B186" s="93">
        <v>1</v>
      </c>
      <c r="C186" s="93">
        <v>1</v>
      </c>
      <c r="D186" s="93">
        <v>3</v>
      </c>
      <c r="E186" s="93">
        <v>1</v>
      </c>
      <c r="F186" s="95"/>
      <c r="G186" s="94" t="s">
        <v>120</v>
      </c>
      <c r="H186" s="214">
        <v>153</v>
      </c>
      <c r="I186" s="97">
        <f>SUM(I187:I188)</f>
        <v>0</v>
      </c>
      <c r="J186" s="147">
        <f>SUM(J187:J188)</f>
        <v>0</v>
      </c>
      <c r="K186" s="98">
        <f>SUM(K187:K188)</f>
        <v>0</v>
      </c>
      <c r="L186" s="9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92">
        <v>3</v>
      </c>
      <c r="B187" s="93">
        <v>1</v>
      </c>
      <c r="C187" s="93">
        <v>1</v>
      </c>
      <c r="D187" s="93">
        <v>3</v>
      </c>
      <c r="E187" s="93">
        <v>1</v>
      </c>
      <c r="F187" s="95">
        <v>1</v>
      </c>
      <c r="G187" s="94" t="s">
        <v>121</v>
      </c>
      <c r="H187" s="215">
        <v>154</v>
      </c>
      <c r="I187" s="150"/>
      <c r="J187" s="103"/>
      <c r="K187" s="103"/>
      <c r="L187" s="18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92">
        <v>3</v>
      </c>
      <c r="B188" s="93">
        <v>1</v>
      </c>
      <c r="C188" s="93">
        <v>1</v>
      </c>
      <c r="D188" s="93">
        <v>3</v>
      </c>
      <c r="E188" s="93">
        <v>1</v>
      </c>
      <c r="F188" s="95">
        <v>2</v>
      </c>
      <c r="G188" s="94" t="s">
        <v>122</v>
      </c>
      <c r="H188" s="214">
        <v>155</v>
      </c>
      <c r="I188" s="156"/>
      <c r="J188" s="103"/>
      <c r="K188" s="103"/>
      <c r="L188" s="10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110">
        <v>3</v>
      </c>
      <c r="B189" s="111">
        <v>1</v>
      </c>
      <c r="C189" s="111">
        <v>1</v>
      </c>
      <c r="D189" s="111">
        <v>4</v>
      </c>
      <c r="E189" s="111"/>
      <c r="F189" s="113"/>
      <c r="G189" s="112" t="s">
        <v>123</v>
      </c>
      <c r="H189" s="215">
        <v>156</v>
      </c>
      <c r="I189" s="97">
        <f>I190</f>
        <v>0</v>
      </c>
      <c r="J189" s="153">
        <f>J190</f>
        <v>0</v>
      </c>
      <c r="K189" s="154">
        <f>K190</f>
        <v>0</v>
      </c>
      <c r="L189" s="10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92">
        <v>3</v>
      </c>
      <c r="B190" s="93">
        <v>1</v>
      </c>
      <c r="C190" s="93">
        <v>1</v>
      </c>
      <c r="D190" s="93">
        <v>4</v>
      </c>
      <c r="E190" s="93">
        <v>1</v>
      </c>
      <c r="F190" s="95"/>
      <c r="G190" s="94" t="s">
        <v>123</v>
      </c>
      <c r="H190" s="214">
        <v>157</v>
      </c>
      <c r="I190" s="144">
        <f>SUM(I191:I193)</f>
        <v>0</v>
      </c>
      <c r="J190" s="147">
        <f>SUM(J191:J193)</f>
        <v>0</v>
      </c>
      <c r="K190" s="98">
        <f>SUM(K191:K193)</f>
        <v>0</v>
      </c>
      <c r="L190" s="9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92">
        <v>3</v>
      </c>
      <c r="B191" s="93">
        <v>1</v>
      </c>
      <c r="C191" s="93">
        <v>1</v>
      </c>
      <c r="D191" s="93">
        <v>4</v>
      </c>
      <c r="E191" s="93">
        <v>1</v>
      </c>
      <c r="F191" s="95">
        <v>1</v>
      </c>
      <c r="G191" s="94" t="s">
        <v>124</v>
      </c>
      <c r="H191" s="215">
        <v>158</v>
      </c>
      <c r="I191" s="150"/>
      <c r="J191" s="103"/>
      <c r="K191" s="103"/>
      <c r="L191" s="18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87">
        <v>3</v>
      </c>
      <c r="B192" s="85">
        <v>1</v>
      </c>
      <c r="C192" s="85">
        <v>1</v>
      </c>
      <c r="D192" s="85">
        <v>4</v>
      </c>
      <c r="E192" s="85">
        <v>1</v>
      </c>
      <c r="F192" s="88">
        <v>2</v>
      </c>
      <c r="G192" s="86" t="s">
        <v>125</v>
      </c>
      <c r="H192" s="214">
        <v>159</v>
      </c>
      <c r="I192" s="156"/>
      <c r="J192" s="101"/>
      <c r="K192" s="101"/>
      <c r="L192" s="10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92">
        <v>3</v>
      </c>
      <c r="B193" s="191">
        <v>1</v>
      </c>
      <c r="C193" s="191">
        <v>1</v>
      </c>
      <c r="D193" s="191">
        <v>4</v>
      </c>
      <c r="E193" s="191">
        <v>1</v>
      </c>
      <c r="F193" s="201">
        <v>3</v>
      </c>
      <c r="G193" s="191" t="s">
        <v>126</v>
      </c>
      <c r="H193" s="215">
        <v>160</v>
      </c>
      <c r="I193" s="182"/>
      <c r="J193" s="183"/>
      <c r="K193" s="183"/>
      <c r="L193" s="18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92">
        <v>3</v>
      </c>
      <c r="B194" s="93">
        <v>1</v>
      </c>
      <c r="C194" s="93">
        <v>1</v>
      </c>
      <c r="D194" s="93">
        <v>5</v>
      </c>
      <c r="E194" s="93"/>
      <c r="F194" s="95"/>
      <c r="G194" s="94" t="s">
        <v>127</v>
      </c>
      <c r="H194" s="214">
        <v>161</v>
      </c>
      <c r="I194" s="97">
        <f aca="true" t="shared" si="19" ref="I194:L195">I195</f>
        <v>0</v>
      </c>
      <c r="J194" s="147">
        <f t="shared" si="19"/>
        <v>0</v>
      </c>
      <c r="K194" s="98">
        <f t="shared" si="19"/>
        <v>0</v>
      </c>
      <c r="L194" s="9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110">
        <v>3</v>
      </c>
      <c r="B195" s="111">
        <v>1</v>
      </c>
      <c r="C195" s="111">
        <v>1</v>
      </c>
      <c r="D195" s="111">
        <v>5</v>
      </c>
      <c r="E195" s="111">
        <v>1</v>
      </c>
      <c r="F195" s="113"/>
      <c r="G195" s="112" t="s">
        <v>127</v>
      </c>
      <c r="H195" s="215">
        <v>162</v>
      </c>
      <c r="I195" s="98">
        <f t="shared" si="19"/>
        <v>0</v>
      </c>
      <c r="J195" s="98">
        <f t="shared" si="19"/>
        <v>0</v>
      </c>
      <c r="K195" s="98">
        <f t="shared" si="19"/>
        <v>0</v>
      </c>
      <c r="L195" s="98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119">
        <v>3</v>
      </c>
      <c r="B196" s="120">
        <v>1</v>
      </c>
      <c r="C196" s="120">
        <v>1</v>
      </c>
      <c r="D196" s="120">
        <v>5</v>
      </c>
      <c r="E196" s="120">
        <v>1</v>
      </c>
      <c r="F196" s="123">
        <v>1</v>
      </c>
      <c r="G196" s="121" t="s">
        <v>127</v>
      </c>
      <c r="H196" s="214">
        <v>163</v>
      </c>
      <c r="I196" s="101"/>
      <c r="J196" s="103"/>
      <c r="K196" s="103"/>
      <c r="L196" s="10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110">
        <v>3</v>
      </c>
      <c r="B197" s="111">
        <v>1</v>
      </c>
      <c r="C197" s="111">
        <v>2</v>
      </c>
      <c r="D197" s="111"/>
      <c r="E197" s="111"/>
      <c r="F197" s="113"/>
      <c r="G197" s="199" t="s">
        <v>128</v>
      </c>
      <c r="H197" s="215">
        <v>164</v>
      </c>
      <c r="I197" s="97">
        <f aca="true" t="shared" si="20" ref="I197:L198">I198</f>
        <v>0</v>
      </c>
      <c r="J197" s="153">
        <f t="shared" si="20"/>
        <v>0</v>
      </c>
      <c r="K197" s="154">
        <f t="shared" si="20"/>
        <v>0</v>
      </c>
      <c r="L197" s="10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92">
        <v>3</v>
      </c>
      <c r="B198" s="93">
        <v>1</v>
      </c>
      <c r="C198" s="93">
        <v>2</v>
      </c>
      <c r="D198" s="93">
        <v>1</v>
      </c>
      <c r="E198" s="93"/>
      <c r="F198" s="95"/>
      <c r="G198" s="94" t="s">
        <v>129</v>
      </c>
      <c r="H198" s="214">
        <v>165</v>
      </c>
      <c r="I198" s="144">
        <f t="shared" si="20"/>
        <v>0</v>
      </c>
      <c r="J198" s="147">
        <f t="shared" si="20"/>
        <v>0</v>
      </c>
      <c r="K198" s="98">
        <f t="shared" si="20"/>
        <v>0</v>
      </c>
      <c r="L198" s="9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87">
        <v>3</v>
      </c>
      <c r="B199" s="85">
        <v>1</v>
      </c>
      <c r="C199" s="85">
        <v>2</v>
      </c>
      <c r="D199" s="85">
        <v>1</v>
      </c>
      <c r="E199" s="85">
        <v>1</v>
      </c>
      <c r="F199" s="88"/>
      <c r="G199" s="86" t="s">
        <v>129</v>
      </c>
      <c r="H199" s="215">
        <v>166</v>
      </c>
      <c r="I199" s="97">
        <f>SUM(I200:I204)</f>
        <v>0</v>
      </c>
      <c r="J199" s="145">
        <f>SUM(J200:J204)</f>
        <v>0</v>
      </c>
      <c r="K199" s="146">
        <f>SUM(K200:K204)</f>
        <v>0</v>
      </c>
      <c r="L199" s="144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110">
        <v>3</v>
      </c>
      <c r="B200" s="191">
        <v>1</v>
      </c>
      <c r="C200" s="191">
        <v>2</v>
      </c>
      <c r="D200" s="191">
        <v>1</v>
      </c>
      <c r="E200" s="191">
        <v>1</v>
      </c>
      <c r="F200" s="201">
        <v>1</v>
      </c>
      <c r="G200" s="192" t="s">
        <v>130</v>
      </c>
      <c r="H200" s="214">
        <v>167</v>
      </c>
      <c r="I200" s="101"/>
      <c r="J200" s="103"/>
      <c r="K200" s="103"/>
      <c r="L200" s="18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92">
        <v>3</v>
      </c>
      <c r="B201" s="93">
        <v>1</v>
      </c>
      <c r="C201" s="93">
        <v>2</v>
      </c>
      <c r="D201" s="93">
        <v>1</v>
      </c>
      <c r="E201" s="93">
        <v>1</v>
      </c>
      <c r="F201" s="95">
        <v>2</v>
      </c>
      <c r="G201" s="94" t="s">
        <v>131</v>
      </c>
      <c r="H201" s="215">
        <v>168</v>
      </c>
      <c r="I201" s="103"/>
      <c r="J201" s="103"/>
      <c r="K201" s="103"/>
      <c r="L201" s="10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92">
        <v>3</v>
      </c>
      <c r="B202" s="93">
        <v>1</v>
      </c>
      <c r="C202" s="93">
        <v>2</v>
      </c>
      <c r="D202" s="92">
        <v>1</v>
      </c>
      <c r="E202" s="93">
        <v>1</v>
      </c>
      <c r="F202" s="95">
        <v>3</v>
      </c>
      <c r="G202" s="94" t="s">
        <v>132</v>
      </c>
      <c r="H202" s="214">
        <v>169</v>
      </c>
      <c r="I202" s="103"/>
      <c r="J202" s="103"/>
      <c r="K202" s="103"/>
      <c r="L202" s="10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92">
        <v>3</v>
      </c>
      <c r="B203" s="93">
        <v>1</v>
      </c>
      <c r="C203" s="93">
        <v>2</v>
      </c>
      <c r="D203" s="92">
        <v>1</v>
      </c>
      <c r="E203" s="93">
        <v>1</v>
      </c>
      <c r="F203" s="95">
        <v>4</v>
      </c>
      <c r="G203" s="94" t="s">
        <v>133</v>
      </c>
      <c r="H203" s="215">
        <v>170</v>
      </c>
      <c r="I203" s="103"/>
      <c r="J203" s="103"/>
      <c r="K203" s="103"/>
      <c r="L203" s="10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110">
        <v>3</v>
      </c>
      <c r="B204" s="191">
        <v>1</v>
      </c>
      <c r="C204" s="191">
        <v>2</v>
      </c>
      <c r="D204" s="152">
        <v>1</v>
      </c>
      <c r="E204" s="191">
        <v>1</v>
      </c>
      <c r="F204" s="201">
        <v>5</v>
      </c>
      <c r="G204" s="192" t="s">
        <v>134</v>
      </c>
      <c r="H204" s="214">
        <v>171</v>
      </c>
      <c r="I204" s="103"/>
      <c r="J204" s="103"/>
      <c r="K204" s="103"/>
      <c r="L204" s="18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92">
        <v>3</v>
      </c>
      <c r="B205" s="93">
        <v>1</v>
      </c>
      <c r="C205" s="93">
        <v>3</v>
      </c>
      <c r="D205" s="92"/>
      <c r="E205" s="93"/>
      <c r="F205" s="95"/>
      <c r="G205" s="177" t="s">
        <v>135</v>
      </c>
      <c r="H205" s="215">
        <v>172</v>
      </c>
      <c r="I205" s="97">
        <f>SUM(I206+I210)</f>
        <v>0</v>
      </c>
      <c r="J205" s="147">
        <f>SUM(J206+J210)</f>
        <v>0</v>
      </c>
      <c r="K205" s="98">
        <f>SUM(K206+K210)</f>
        <v>0</v>
      </c>
      <c r="L205" s="9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87">
        <v>3</v>
      </c>
      <c r="B206" s="85">
        <v>1</v>
      </c>
      <c r="C206" s="85">
        <v>3</v>
      </c>
      <c r="D206" s="87">
        <v>1</v>
      </c>
      <c r="E206" s="92"/>
      <c r="F206" s="88"/>
      <c r="G206" s="86" t="s">
        <v>136</v>
      </c>
      <c r="H206" s="214">
        <v>173</v>
      </c>
      <c r="I206" s="144">
        <f>I207</f>
        <v>0</v>
      </c>
      <c r="J206" s="145">
        <f>J207</f>
        <v>0</v>
      </c>
      <c r="K206" s="146">
        <f>K207</f>
        <v>0</v>
      </c>
      <c r="L206" s="144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92">
        <v>3</v>
      </c>
      <c r="B207" s="93">
        <v>1</v>
      </c>
      <c r="C207" s="93">
        <v>3</v>
      </c>
      <c r="D207" s="92">
        <v>1</v>
      </c>
      <c r="E207" s="92">
        <v>1</v>
      </c>
      <c r="F207" s="95"/>
      <c r="G207" s="94" t="s">
        <v>136</v>
      </c>
      <c r="H207" s="215">
        <v>174</v>
      </c>
      <c r="I207" s="97">
        <f>I209</f>
        <v>0</v>
      </c>
      <c r="J207" s="147">
        <f>J209</f>
        <v>0</v>
      </c>
      <c r="K207" s="98">
        <f>K209</f>
        <v>0</v>
      </c>
      <c r="L207" s="9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165">
        <v>1</v>
      </c>
      <c r="B208" s="165"/>
      <c r="C208" s="165"/>
      <c r="D208" s="165"/>
      <c r="E208" s="165"/>
      <c r="F208" s="165"/>
      <c r="G208" s="164">
        <v>2</v>
      </c>
      <c r="H208" s="165">
        <v>3</v>
      </c>
      <c r="I208" s="131">
        <v>4</v>
      </c>
      <c r="J208" s="211">
        <v>5</v>
      </c>
      <c r="K208" s="130">
        <v>6</v>
      </c>
      <c r="L208" s="131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92">
        <v>3</v>
      </c>
      <c r="B209" s="94">
        <v>1</v>
      </c>
      <c r="C209" s="92">
        <v>3</v>
      </c>
      <c r="D209" s="93">
        <v>1</v>
      </c>
      <c r="E209" s="93">
        <v>1</v>
      </c>
      <c r="F209" s="95">
        <v>1</v>
      </c>
      <c r="G209" s="210" t="s">
        <v>136</v>
      </c>
      <c r="H209" s="159">
        <v>175</v>
      </c>
      <c r="I209" s="183"/>
      <c r="J209" s="183"/>
      <c r="K209" s="183"/>
      <c r="L209" s="18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92">
        <v>3</v>
      </c>
      <c r="B210" s="94">
        <v>1</v>
      </c>
      <c r="C210" s="92">
        <v>3</v>
      </c>
      <c r="D210" s="93">
        <v>2</v>
      </c>
      <c r="E210" s="93"/>
      <c r="F210" s="95"/>
      <c r="G210" s="94" t="s">
        <v>137</v>
      </c>
      <c r="H210" s="222">
        <v>176</v>
      </c>
      <c r="I210" s="97">
        <f>I211</f>
        <v>0</v>
      </c>
      <c r="J210" s="147">
        <f>J211</f>
        <v>0</v>
      </c>
      <c r="K210" s="98">
        <f>K211</f>
        <v>0</v>
      </c>
      <c r="L210" s="9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87">
        <v>3</v>
      </c>
      <c r="B211" s="86">
        <v>1</v>
      </c>
      <c r="C211" s="87">
        <v>3</v>
      </c>
      <c r="D211" s="85">
        <v>2</v>
      </c>
      <c r="E211" s="85">
        <v>1</v>
      </c>
      <c r="F211" s="88"/>
      <c r="G211" s="86" t="s">
        <v>137</v>
      </c>
      <c r="H211" s="159">
        <v>177</v>
      </c>
      <c r="I211" s="144">
        <f>SUM(I212:I215)</f>
        <v>0</v>
      </c>
      <c r="J211" s="145">
        <f>SUM(J212:J215)</f>
        <v>0</v>
      </c>
      <c r="K211" s="146">
        <f>SUM(K212:K215)</f>
        <v>0</v>
      </c>
      <c r="L211" s="144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92">
        <v>3</v>
      </c>
      <c r="B212" s="94">
        <v>1</v>
      </c>
      <c r="C212" s="92">
        <v>3</v>
      </c>
      <c r="D212" s="93">
        <v>2</v>
      </c>
      <c r="E212" s="93">
        <v>1</v>
      </c>
      <c r="F212" s="95">
        <v>1</v>
      </c>
      <c r="G212" s="94" t="s">
        <v>138</v>
      </c>
      <c r="H212" s="222">
        <v>178</v>
      </c>
      <c r="I212" s="103"/>
      <c r="J212" s="103"/>
      <c r="K212" s="103"/>
      <c r="L212" s="18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92">
        <v>3</v>
      </c>
      <c r="B213" s="94">
        <v>1</v>
      </c>
      <c r="C213" s="92">
        <v>3</v>
      </c>
      <c r="D213" s="93">
        <v>2</v>
      </c>
      <c r="E213" s="93">
        <v>1</v>
      </c>
      <c r="F213" s="95">
        <v>2</v>
      </c>
      <c r="G213" s="94" t="s">
        <v>139</v>
      </c>
      <c r="H213" s="159">
        <v>179</v>
      </c>
      <c r="I213" s="103"/>
      <c r="J213" s="103"/>
      <c r="K213" s="103"/>
      <c r="L213" s="10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92">
        <v>3</v>
      </c>
      <c r="B214" s="94">
        <v>1</v>
      </c>
      <c r="C214" s="92">
        <v>3</v>
      </c>
      <c r="D214" s="93">
        <v>2</v>
      </c>
      <c r="E214" s="93">
        <v>1</v>
      </c>
      <c r="F214" s="95">
        <v>3</v>
      </c>
      <c r="G214" s="94" t="s">
        <v>140</v>
      </c>
      <c r="H214" s="222">
        <v>180</v>
      </c>
      <c r="I214" s="103"/>
      <c r="J214" s="103"/>
      <c r="K214" s="103"/>
      <c r="L214" s="10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92">
        <v>3</v>
      </c>
      <c r="B215" s="94">
        <v>1</v>
      </c>
      <c r="C215" s="92">
        <v>3</v>
      </c>
      <c r="D215" s="93">
        <v>2</v>
      </c>
      <c r="E215" s="93">
        <v>1</v>
      </c>
      <c r="F215" s="95">
        <v>4</v>
      </c>
      <c r="G215" s="93" t="s">
        <v>141</v>
      </c>
      <c r="H215" s="159">
        <v>181</v>
      </c>
      <c r="I215" s="103"/>
      <c r="J215" s="103"/>
      <c r="K215" s="103"/>
      <c r="L215" s="10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87">
        <v>3</v>
      </c>
      <c r="B216" s="85">
        <v>1</v>
      </c>
      <c r="C216" s="85">
        <v>4</v>
      </c>
      <c r="D216" s="85"/>
      <c r="E216" s="85"/>
      <c r="F216" s="88"/>
      <c r="G216" s="171" t="s">
        <v>142</v>
      </c>
      <c r="H216" s="222">
        <v>182</v>
      </c>
      <c r="I216" s="144">
        <f>I217</f>
        <v>0</v>
      </c>
      <c r="J216" s="145">
        <f aca="true" t="shared" si="21" ref="J216:L218">J217</f>
        <v>0</v>
      </c>
      <c r="K216" s="146">
        <f t="shared" si="21"/>
        <v>0</v>
      </c>
      <c r="L216" s="146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110">
        <v>3</v>
      </c>
      <c r="B217" s="191">
        <v>1</v>
      </c>
      <c r="C217" s="191">
        <v>4</v>
      </c>
      <c r="D217" s="191">
        <v>1</v>
      </c>
      <c r="E217" s="191"/>
      <c r="F217" s="201"/>
      <c r="G217" s="192" t="s">
        <v>142</v>
      </c>
      <c r="H217" s="159">
        <v>183</v>
      </c>
      <c r="I217" s="115">
        <f>I218</f>
        <v>0</v>
      </c>
      <c r="J217" s="116">
        <f t="shared" si="21"/>
        <v>0</v>
      </c>
      <c r="K217" s="117">
        <f t="shared" si="21"/>
        <v>0</v>
      </c>
      <c r="L217" s="117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92">
        <v>3</v>
      </c>
      <c r="B218" s="93">
        <v>1</v>
      </c>
      <c r="C218" s="93">
        <v>4</v>
      </c>
      <c r="D218" s="93">
        <v>1</v>
      </c>
      <c r="E218" s="93">
        <v>1</v>
      </c>
      <c r="F218" s="95"/>
      <c r="G218" s="94" t="s">
        <v>142</v>
      </c>
      <c r="H218" s="222">
        <v>184</v>
      </c>
      <c r="I218" s="97">
        <f>I219</f>
        <v>0</v>
      </c>
      <c r="J218" s="147">
        <f t="shared" si="21"/>
        <v>0</v>
      </c>
      <c r="K218" s="98">
        <f t="shared" si="21"/>
        <v>0</v>
      </c>
      <c r="L218" s="98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118">
        <v>3</v>
      </c>
      <c r="B219" s="119">
        <v>1</v>
      </c>
      <c r="C219" s="120">
        <v>4</v>
      </c>
      <c r="D219" s="120">
        <v>1</v>
      </c>
      <c r="E219" s="120">
        <v>1</v>
      </c>
      <c r="F219" s="123">
        <v>1</v>
      </c>
      <c r="G219" s="121" t="s">
        <v>143</v>
      </c>
      <c r="H219" s="159">
        <v>185</v>
      </c>
      <c r="I219" s="183"/>
      <c r="J219" s="183"/>
      <c r="K219" s="183"/>
      <c r="L219" s="18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99">
        <v>3</v>
      </c>
      <c r="B220" s="93">
        <v>1</v>
      </c>
      <c r="C220" s="93">
        <v>5</v>
      </c>
      <c r="D220" s="93"/>
      <c r="E220" s="93"/>
      <c r="F220" s="95"/>
      <c r="G220" s="177" t="s">
        <v>144</v>
      </c>
      <c r="H220" s="222">
        <v>186</v>
      </c>
      <c r="I220" s="223">
        <f aca="true" t="shared" si="22" ref="I220:L221">I221</f>
        <v>0</v>
      </c>
      <c r="J220" s="223">
        <f t="shared" si="22"/>
        <v>0</v>
      </c>
      <c r="K220" s="223">
        <f t="shared" si="22"/>
        <v>0</v>
      </c>
      <c r="L220" s="223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99">
        <v>3</v>
      </c>
      <c r="B221" s="93">
        <v>1</v>
      </c>
      <c r="C221" s="93">
        <v>5</v>
      </c>
      <c r="D221" s="93">
        <v>1</v>
      </c>
      <c r="E221" s="93"/>
      <c r="F221" s="95"/>
      <c r="G221" s="210" t="s">
        <v>144</v>
      </c>
      <c r="H221" s="159">
        <v>187</v>
      </c>
      <c r="I221" s="223">
        <f t="shared" si="22"/>
        <v>0</v>
      </c>
      <c r="J221" s="223">
        <f t="shared" si="22"/>
        <v>0</v>
      </c>
      <c r="K221" s="223">
        <f t="shared" si="22"/>
        <v>0</v>
      </c>
      <c r="L221" s="223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99">
        <v>3</v>
      </c>
      <c r="B222" s="93">
        <v>1</v>
      </c>
      <c r="C222" s="93">
        <v>5</v>
      </c>
      <c r="D222" s="93">
        <v>1</v>
      </c>
      <c r="E222" s="93">
        <v>1</v>
      </c>
      <c r="F222" s="95"/>
      <c r="G222" s="210" t="s">
        <v>144</v>
      </c>
      <c r="H222" s="222">
        <v>188</v>
      </c>
      <c r="I222" s="223">
        <f>SUM(I223:I225)</f>
        <v>0</v>
      </c>
      <c r="J222" s="223">
        <f>SUM(J223:J225)</f>
        <v>0</v>
      </c>
      <c r="K222" s="223">
        <f>SUM(K223:K225)</f>
        <v>0</v>
      </c>
      <c r="L222" s="223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99">
        <v>3</v>
      </c>
      <c r="B223" s="93">
        <v>1</v>
      </c>
      <c r="C223" s="93">
        <v>5</v>
      </c>
      <c r="D223" s="93">
        <v>1</v>
      </c>
      <c r="E223" s="93">
        <v>1</v>
      </c>
      <c r="F223" s="95">
        <v>1</v>
      </c>
      <c r="G223" s="210" t="s">
        <v>145</v>
      </c>
      <c r="H223" s="159">
        <v>189</v>
      </c>
      <c r="I223" s="103"/>
      <c r="J223" s="103"/>
      <c r="K223" s="103"/>
      <c r="L223" s="10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99">
        <v>3</v>
      </c>
      <c r="B224" s="93">
        <v>1</v>
      </c>
      <c r="C224" s="93">
        <v>5</v>
      </c>
      <c r="D224" s="93">
        <v>1</v>
      </c>
      <c r="E224" s="93">
        <v>1</v>
      </c>
      <c r="F224" s="95">
        <v>2</v>
      </c>
      <c r="G224" s="210" t="s">
        <v>146</v>
      </c>
      <c r="H224" s="222">
        <v>190</v>
      </c>
      <c r="I224" s="103"/>
      <c r="J224" s="103"/>
      <c r="K224" s="103"/>
      <c r="L224" s="10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99">
        <v>3</v>
      </c>
      <c r="B225" s="93">
        <v>1</v>
      </c>
      <c r="C225" s="93">
        <v>5</v>
      </c>
      <c r="D225" s="93">
        <v>1</v>
      </c>
      <c r="E225" s="93">
        <v>1</v>
      </c>
      <c r="F225" s="95">
        <v>3</v>
      </c>
      <c r="G225" s="210" t="s">
        <v>147</v>
      </c>
      <c r="H225" s="159">
        <v>191</v>
      </c>
      <c r="I225" s="103"/>
      <c r="J225" s="103"/>
      <c r="K225" s="103"/>
      <c r="L225" s="10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225" customFormat="1" ht="27.75" customHeight="1">
      <c r="A226" s="83">
        <v>3</v>
      </c>
      <c r="B226" s="157">
        <v>2</v>
      </c>
      <c r="C226" s="157"/>
      <c r="D226" s="157"/>
      <c r="E226" s="157"/>
      <c r="F226" s="158"/>
      <c r="G226" s="169" t="s">
        <v>148</v>
      </c>
      <c r="H226" s="222">
        <v>192</v>
      </c>
      <c r="I226" s="97">
        <f>SUM(I227+I257)</f>
        <v>0</v>
      </c>
      <c r="J226" s="147">
        <f>SUM(J227+J257)</f>
        <v>0</v>
      </c>
      <c r="K226" s="98">
        <f>SUM(K227+K257)</f>
        <v>0</v>
      </c>
      <c r="L226" s="98">
        <f>SUM(L227+L257)</f>
        <v>0</v>
      </c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  <c r="AA226" s="224"/>
    </row>
    <row r="227" spans="1:27" ht="13.5" customHeight="1">
      <c r="A227" s="110">
        <v>3</v>
      </c>
      <c r="B227" s="152">
        <v>2</v>
      </c>
      <c r="C227" s="191">
        <v>1</v>
      </c>
      <c r="D227" s="191"/>
      <c r="E227" s="191"/>
      <c r="F227" s="201"/>
      <c r="G227" s="194" t="s">
        <v>149</v>
      </c>
      <c r="H227" s="159">
        <v>193</v>
      </c>
      <c r="I227" s="115">
        <f>SUM(I228+I234+I238+I242+I246+I250+I253)</f>
        <v>0</v>
      </c>
      <c r="J227" s="116">
        <f>SUM(J228+J234+J238+J242+J246+J250+J253)</f>
        <v>0</v>
      </c>
      <c r="K227" s="117">
        <f>SUM(K228+K234+K238+K242+K246+K250+K253)</f>
        <v>0</v>
      </c>
      <c r="L227" s="117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92">
        <v>3</v>
      </c>
      <c r="B228" s="93">
        <v>2</v>
      </c>
      <c r="C228" s="93">
        <v>1</v>
      </c>
      <c r="D228" s="93">
        <v>1</v>
      </c>
      <c r="E228" s="93"/>
      <c r="F228" s="95"/>
      <c r="G228" s="94" t="s">
        <v>150</v>
      </c>
      <c r="H228" s="222">
        <v>194</v>
      </c>
      <c r="I228" s="97">
        <f>I229</f>
        <v>0</v>
      </c>
      <c r="J228" s="147">
        <f>J229</f>
        <v>0</v>
      </c>
      <c r="K228" s="98">
        <f>K229</f>
        <v>0</v>
      </c>
      <c r="L228" s="98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92">
        <v>3</v>
      </c>
      <c r="B229" s="92">
        <v>2</v>
      </c>
      <c r="C229" s="93">
        <v>1</v>
      </c>
      <c r="D229" s="93">
        <v>1</v>
      </c>
      <c r="E229" s="93">
        <v>1</v>
      </c>
      <c r="F229" s="95"/>
      <c r="G229" s="94" t="s">
        <v>150</v>
      </c>
      <c r="H229" s="159">
        <v>195</v>
      </c>
      <c r="I229" s="97">
        <f>SUM(I230:I233)</f>
        <v>0</v>
      </c>
      <c r="J229" s="147">
        <f>SUM(J230:J233)</f>
        <v>0</v>
      </c>
      <c r="K229" s="98">
        <f>SUM(K230:K233)</f>
        <v>0</v>
      </c>
      <c r="L229" s="98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110">
        <v>3</v>
      </c>
      <c r="B230" s="110">
        <v>2</v>
      </c>
      <c r="C230" s="191">
        <v>1</v>
      </c>
      <c r="D230" s="191">
        <v>1</v>
      </c>
      <c r="E230" s="191">
        <v>1</v>
      </c>
      <c r="F230" s="201">
        <v>1</v>
      </c>
      <c r="G230" s="192" t="s">
        <v>151</v>
      </c>
      <c r="H230" s="222">
        <v>196</v>
      </c>
      <c r="I230" s="103"/>
      <c r="J230" s="103"/>
      <c r="K230" s="103"/>
      <c r="L230" s="18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92">
        <v>3</v>
      </c>
      <c r="B231" s="93">
        <v>2</v>
      </c>
      <c r="C231" s="93">
        <v>1</v>
      </c>
      <c r="D231" s="93">
        <v>1</v>
      </c>
      <c r="E231" s="93">
        <v>1</v>
      </c>
      <c r="F231" s="95">
        <v>2</v>
      </c>
      <c r="G231" s="94" t="s">
        <v>152</v>
      </c>
      <c r="H231" s="159">
        <v>197</v>
      </c>
      <c r="I231" s="103"/>
      <c r="J231" s="103"/>
      <c r="K231" s="103"/>
      <c r="L231" s="10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110">
        <v>3</v>
      </c>
      <c r="B232" s="152">
        <v>2</v>
      </c>
      <c r="C232" s="191">
        <v>1</v>
      </c>
      <c r="D232" s="191">
        <v>1</v>
      </c>
      <c r="E232" s="191">
        <v>1</v>
      </c>
      <c r="F232" s="201">
        <v>3</v>
      </c>
      <c r="G232" s="192" t="s">
        <v>153</v>
      </c>
      <c r="H232" s="222">
        <v>198</v>
      </c>
      <c r="I232" s="103"/>
      <c r="J232" s="103"/>
      <c r="K232" s="103"/>
      <c r="L232" s="10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110">
        <v>3</v>
      </c>
      <c r="B233" s="152">
        <v>2</v>
      </c>
      <c r="C233" s="191">
        <v>1</v>
      </c>
      <c r="D233" s="191">
        <v>1</v>
      </c>
      <c r="E233" s="191">
        <v>1</v>
      </c>
      <c r="F233" s="201">
        <v>4</v>
      </c>
      <c r="G233" s="192" t="s">
        <v>154</v>
      </c>
      <c r="H233" s="222">
        <v>199</v>
      </c>
      <c r="I233" s="103"/>
      <c r="J233" s="102"/>
      <c r="K233" s="103"/>
      <c r="L233" s="18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92">
        <v>3</v>
      </c>
      <c r="B234" s="93">
        <v>2</v>
      </c>
      <c r="C234" s="93">
        <v>1</v>
      </c>
      <c r="D234" s="93">
        <v>2</v>
      </c>
      <c r="E234" s="93"/>
      <c r="F234" s="95"/>
      <c r="G234" s="94" t="s">
        <v>155</v>
      </c>
      <c r="H234" s="222">
        <v>200</v>
      </c>
      <c r="I234" s="97">
        <f>I235</f>
        <v>0</v>
      </c>
      <c r="J234" s="147">
        <f>J235</f>
        <v>0</v>
      </c>
      <c r="K234" s="98">
        <f>K235</f>
        <v>0</v>
      </c>
      <c r="L234" s="98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92">
        <v>3</v>
      </c>
      <c r="B235" s="93">
        <v>2</v>
      </c>
      <c r="C235" s="93">
        <v>1</v>
      </c>
      <c r="D235" s="93">
        <v>2</v>
      </c>
      <c r="E235" s="93">
        <v>1</v>
      </c>
      <c r="F235" s="95"/>
      <c r="G235" s="94" t="s">
        <v>155</v>
      </c>
      <c r="H235" s="222">
        <v>201</v>
      </c>
      <c r="I235" s="97">
        <f>SUM(I236:I237)</f>
        <v>0</v>
      </c>
      <c r="J235" s="147">
        <f>SUM(J236:J237)</f>
        <v>0</v>
      </c>
      <c r="K235" s="98">
        <f>SUM(K236:K237)</f>
        <v>0</v>
      </c>
      <c r="L235" s="98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110">
        <v>3</v>
      </c>
      <c r="B236" s="152">
        <v>2</v>
      </c>
      <c r="C236" s="191">
        <v>1</v>
      </c>
      <c r="D236" s="191">
        <v>2</v>
      </c>
      <c r="E236" s="191">
        <v>1</v>
      </c>
      <c r="F236" s="201">
        <v>1</v>
      </c>
      <c r="G236" s="192" t="s">
        <v>156</v>
      </c>
      <c r="H236" s="222">
        <v>202</v>
      </c>
      <c r="I236" s="103"/>
      <c r="J236" s="103"/>
      <c r="K236" s="103"/>
      <c r="L236" s="10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92">
        <v>3</v>
      </c>
      <c r="B237" s="93">
        <v>2</v>
      </c>
      <c r="C237" s="93">
        <v>1</v>
      </c>
      <c r="D237" s="93">
        <v>2</v>
      </c>
      <c r="E237" s="93">
        <v>1</v>
      </c>
      <c r="F237" s="95">
        <v>2</v>
      </c>
      <c r="G237" s="94" t="s">
        <v>157</v>
      </c>
      <c r="H237" s="222">
        <v>203</v>
      </c>
      <c r="I237" s="103"/>
      <c r="J237" s="103"/>
      <c r="K237" s="103"/>
      <c r="L237" s="10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87">
        <v>3</v>
      </c>
      <c r="B238" s="85">
        <v>2</v>
      </c>
      <c r="C238" s="85">
        <v>1</v>
      </c>
      <c r="D238" s="85">
        <v>3</v>
      </c>
      <c r="E238" s="85"/>
      <c r="F238" s="88"/>
      <c r="G238" s="86" t="s">
        <v>158</v>
      </c>
      <c r="H238" s="222">
        <v>204</v>
      </c>
      <c r="I238" s="144">
        <f>I239</f>
        <v>0</v>
      </c>
      <c r="J238" s="145">
        <f>J239</f>
        <v>0</v>
      </c>
      <c r="K238" s="146">
        <f>K239</f>
        <v>0</v>
      </c>
      <c r="L238" s="146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92">
        <v>3</v>
      </c>
      <c r="B239" s="93">
        <v>2</v>
      </c>
      <c r="C239" s="93">
        <v>1</v>
      </c>
      <c r="D239" s="93">
        <v>3</v>
      </c>
      <c r="E239" s="93">
        <v>1</v>
      </c>
      <c r="F239" s="95"/>
      <c r="G239" s="94" t="s">
        <v>158</v>
      </c>
      <c r="H239" s="222">
        <v>205</v>
      </c>
      <c r="I239" s="97">
        <f>I240+I241</f>
        <v>0</v>
      </c>
      <c r="J239" s="97">
        <f>J240+J241</f>
        <v>0</v>
      </c>
      <c r="K239" s="97">
        <f>K240+K241</f>
        <v>0</v>
      </c>
      <c r="L239" s="9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92">
        <v>3</v>
      </c>
      <c r="B240" s="93">
        <v>2</v>
      </c>
      <c r="C240" s="93">
        <v>1</v>
      </c>
      <c r="D240" s="93">
        <v>3</v>
      </c>
      <c r="E240" s="93">
        <v>1</v>
      </c>
      <c r="F240" s="95">
        <v>1</v>
      </c>
      <c r="G240" s="94" t="s">
        <v>159</v>
      </c>
      <c r="H240" s="222">
        <v>206</v>
      </c>
      <c r="I240" s="103"/>
      <c r="J240" s="103"/>
      <c r="K240" s="103"/>
      <c r="L240" s="10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92">
        <v>3</v>
      </c>
      <c r="B241" s="93">
        <v>2</v>
      </c>
      <c r="C241" s="93">
        <v>1</v>
      </c>
      <c r="D241" s="93">
        <v>3</v>
      </c>
      <c r="E241" s="93">
        <v>1</v>
      </c>
      <c r="F241" s="95">
        <v>2</v>
      </c>
      <c r="G241" s="94" t="s">
        <v>160</v>
      </c>
      <c r="H241" s="222">
        <v>207</v>
      </c>
      <c r="I241" s="183"/>
      <c r="J241" s="206"/>
      <c r="K241" s="183"/>
      <c r="L241" s="18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92">
        <v>3</v>
      </c>
      <c r="B242" s="93">
        <v>2</v>
      </c>
      <c r="C242" s="93">
        <v>1</v>
      </c>
      <c r="D242" s="93">
        <v>4</v>
      </c>
      <c r="E242" s="93"/>
      <c r="F242" s="95"/>
      <c r="G242" s="94" t="s">
        <v>161</v>
      </c>
      <c r="H242" s="222">
        <v>208</v>
      </c>
      <c r="I242" s="97">
        <f>I243</f>
        <v>0</v>
      </c>
      <c r="J242" s="98">
        <f>J243</f>
        <v>0</v>
      </c>
      <c r="K242" s="97">
        <f>K243</f>
        <v>0</v>
      </c>
      <c r="L242" s="98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87">
        <v>3</v>
      </c>
      <c r="B243" s="85">
        <v>2</v>
      </c>
      <c r="C243" s="85">
        <v>1</v>
      </c>
      <c r="D243" s="85">
        <v>4</v>
      </c>
      <c r="E243" s="85">
        <v>1</v>
      </c>
      <c r="F243" s="88"/>
      <c r="G243" s="86" t="s">
        <v>161</v>
      </c>
      <c r="H243" s="222">
        <v>209</v>
      </c>
      <c r="I243" s="144">
        <f>SUM(I244:I245)</f>
        <v>0</v>
      </c>
      <c r="J243" s="145">
        <f>SUM(J244:J245)</f>
        <v>0</v>
      </c>
      <c r="K243" s="146">
        <f>SUM(K244:K245)</f>
        <v>0</v>
      </c>
      <c r="L243" s="146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92">
        <v>3</v>
      </c>
      <c r="B244" s="93">
        <v>2</v>
      </c>
      <c r="C244" s="93">
        <v>1</v>
      </c>
      <c r="D244" s="93">
        <v>4</v>
      </c>
      <c r="E244" s="93">
        <v>1</v>
      </c>
      <c r="F244" s="95">
        <v>1</v>
      </c>
      <c r="G244" s="94" t="s">
        <v>159</v>
      </c>
      <c r="H244" s="222">
        <v>210</v>
      </c>
      <c r="I244" s="103"/>
      <c r="J244" s="103"/>
      <c r="K244" s="103"/>
      <c r="L244" s="10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92">
        <v>3</v>
      </c>
      <c r="B245" s="93">
        <v>2</v>
      </c>
      <c r="C245" s="93">
        <v>1</v>
      </c>
      <c r="D245" s="93">
        <v>4</v>
      </c>
      <c r="E245" s="93">
        <v>1</v>
      </c>
      <c r="F245" s="95">
        <v>2</v>
      </c>
      <c r="G245" s="94" t="s">
        <v>160</v>
      </c>
      <c r="H245" s="222">
        <v>211</v>
      </c>
      <c r="I245" s="103"/>
      <c r="J245" s="103"/>
      <c r="K245" s="103"/>
      <c r="L245" s="10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3.25">
      <c r="A246" s="92">
        <v>3</v>
      </c>
      <c r="B246" s="93">
        <v>2</v>
      </c>
      <c r="C246" s="93">
        <v>1</v>
      </c>
      <c r="D246" s="93">
        <v>5</v>
      </c>
      <c r="E246" s="93"/>
      <c r="F246" s="95"/>
      <c r="G246" s="94" t="s">
        <v>162</v>
      </c>
      <c r="H246" s="222">
        <v>212</v>
      </c>
      <c r="I246" s="97">
        <f>I248</f>
        <v>0</v>
      </c>
      <c r="J246" s="147">
        <f>J248</f>
        <v>0</v>
      </c>
      <c r="K246" s="98">
        <f>K248</f>
        <v>0</v>
      </c>
      <c r="L246" s="98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>
      <c r="A247" s="165">
        <v>1</v>
      </c>
      <c r="B247" s="165"/>
      <c r="C247" s="165"/>
      <c r="D247" s="165"/>
      <c r="E247" s="165"/>
      <c r="F247" s="165"/>
      <c r="G247" s="226">
        <v>2</v>
      </c>
      <c r="H247" s="165">
        <v>3</v>
      </c>
      <c r="I247" s="163">
        <v>4</v>
      </c>
      <c r="J247" s="164">
        <v>5</v>
      </c>
      <c r="K247" s="165">
        <v>6</v>
      </c>
      <c r="L247" s="165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92">
        <v>3</v>
      </c>
      <c r="B248" s="93">
        <v>2</v>
      </c>
      <c r="C248" s="93">
        <v>1</v>
      </c>
      <c r="D248" s="93">
        <v>5</v>
      </c>
      <c r="E248" s="93">
        <v>1</v>
      </c>
      <c r="F248" s="95"/>
      <c r="G248" s="94" t="s">
        <v>162</v>
      </c>
      <c r="H248" s="222">
        <v>213</v>
      </c>
      <c r="I248" s="98">
        <f>I249</f>
        <v>0</v>
      </c>
      <c r="J248" s="147">
        <f>J249</f>
        <v>0</v>
      </c>
      <c r="K248" s="98">
        <f>K249</f>
        <v>0</v>
      </c>
      <c r="L248" s="98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3.25">
      <c r="A249" s="152">
        <v>3</v>
      </c>
      <c r="B249" s="191">
        <v>2</v>
      </c>
      <c r="C249" s="191">
        <v>1</v>
      </c>
      <c r="D249" s="191">
        <v>5</v>
      </c>
      <c r="E249" s="191">
        <v>1</v>
      </c>
      <c r="F249" s="201">
        <v>1</v>
      </c>
      <c r="G249" s="192" t="s">
        <v>162</v>
      </c>
      <c r="H249" s="222">
        <v>214</v>
      </c>
      <c r="I249" s="183"/>
      <c r="J249" s="183"/>
      <c r="K249" s="183"/>
      <c r="L249" s="18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92">
        <v>3</v>
      </c>
      <c r="B250" s="93">
        <v>2</v>
      </c>
      <c r="C250" s="93">
        <v>1</v>
      </c>
      <c r="D250" s="93">
        <v>6</v>
      </c>
      <c r="E250" s="93"/>
      <c r="F250" s="95"/>
      <c r="G250" s="94" t="s">
        <v>163</v>
      </c>
      <c r="H250" s="227">
        <v>215</v>
      </c>
      <c r="I250" s="97">
        <f>I251</f>
        <v>0</v>
      </c>
      <c r="J250" s="147">
        <f aca="true" t="shared" si="23" ref="J250:L251">J251</f>
        <v>0</v>
      </c>
      <c r="K250" s="98">
        <f t="shared" si="23"/>
        <v>0</v>
      </c>
      <c r="L250" s="98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92">
        <v>3</v>
      </c>
      <c r="B251" s="92">
        <v>2</v>
      </c>
      <c r="C251" s="93">
        <v>1</v>
      </c>
      <c r="D251" s="93">
        <v>6</v>
      </c>
      <c r="E251" s="93">
        <v>1</v>
      </c>
      <c r="F251" s="95"/>
      <c r="G251" s="94" t="s">
        <v>163</v>
      </c>
      <c r="H251" s="222">
        <v>216</v>
      </c>
      <c r="I251" s="97">
        <f>I252</f>
        <v>0</v>
      </c>
      <c r="J251" s="147">
        <f t="shared" si="23"/>
        <v>0</v>
      </c>
      <c r="K251" s="98">
        <f t="shared" si="23"/>
        <v>0</v>
      </c>
      <c r="L251" s="98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125">
        <v>3</v>
      </c>
      <c r="B252" s="125">
        <v>2</v>
      </c>
      <c r="C252" s="120">
        <v>1</v>
      </c>
      <c r="D252" s="120">
        <v>6</v>
      </c>
      <c r="E252" s="120">
        <v>1</v>
      </c>
      <c r="F252" s="123">
        <v>1</v>
      </c>
      <c r="G252" s="121" t="s">
        <v>163</v>
      </c>
      <c r="H252" s="227">
        <v>217</v>
      </c>
      <c r="I252" s="183"/>
      <c r="J252" s="183"/>
      <c r="K252" s="183"/>
      <c r="L252" s="18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92">
        <v>3</v>
      </c>
      <c r="B253" s="92">
        <v>2</v>
      </c>
      <c r="C253" s="93">
        <v>1</v>
      </c>
      <c r="D253" s="93">
        <v>7</v>
      </c>
      <c r="E253" s="93"/>
      <c r="F253" s="95"/>
      <c r="G253" s="94" t="s">
        <v>164</v>
      </c>
      <c r="H253" s="222">
        <v>218</v>
      </c>
      <c r="I253" s="97">
        <f>I254</f>
        <v>0</v>
      </c>
      <c r="J253" s="147">
        <f>J254</f>
        <v>0</v>
      </c>
      <c r="K253" s="98">
        <f>K254</f>
        <v>0</v>
      </c>
      <c r="L253" s="98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92">
        <v>3</v>
      </c>
      <c r="B254" s="93">
        <v>2</v>
      </c>
      <c r="C254" s="93">
        <v>1</v>
      </c>
      <c r="D254" s="93">
        <v>7</v>
      </c>
      <c r="E254" s="93">
        <v>1</v>
      </c>
      <c r="F254" s="95"/>
      <c r="G254" s="94" t="s">
        <v>164</v>
      </c>
      <c r="H254" s="227">
        <v>219</v>
      </c>
      <c r="I254" s="97">
        <f>I255+I256</f>
        <v>0</v>
      </c>
      <c r="J254" s="97">
        <f>J255+J256</f>
        <v>0</v>
      </c>
      <c r="K254" s="97">
        <f>K255+K256</f>
        <v>0</v>
      </c>
      <c r="L254" s="9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92">
        <v>3</v>
      </c>
      <c r="B255" s="93">
        <v>2</v>
      </c>
      <c r="C255" s="93">
        <v>1</v>
      </c>
      <c r="D255" s="93">
        <v>7</v>
      </c>
      <c r="E255" s="93">
        <v>1</v>
      </c>
      <c r="F255" s="95">
        <v>1</v>
      </c>
      <c r="G255" s="94" t="s">
        <v>159</v>
      </c>
      <c r="H255" s="222">
        <v>220</v>
      </c>
      <c r="I255" s="183"/>
      <c r="J255" s="183"/>
      <c r="K255" s="183"/>
      <c r="L255" s="18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92">
        <v>3</v>
      </c>
      <c r="B256" s="93">
        <v>2</v>
      </c>
      <c r="C256" s="93">
        <v>1</v>
      </c>
      <c r="D256" s="93">
        <v>7</v>
      </c>
      <c r="E256" s="93">
        <v>1</v>
      </c>
      <c r="F256" s="95">
        <v>2</v>
      </c>
      <c r="G256" s="94" t="s">
        <v>160</v>
      </c>
      <c r="H256" s="227">
        <v>221</v>
      </c>
      <c r="I256" s="103"/>
      <c r="J256" s="103"/>
      <c r="K256" s="103"/>
      <c r="L256" s="10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155">
        <v>3</v>
      </c>
      <c r="B257" s="96">
        <v>2</v>
      </c>
      <c r="C257" s="96">
        <v>2</v>
      </c>
      <c r="D257" s="228"/>
      <c r="E257" s="228"/>
      <c r="F257" s="229"/>
      <c r="G257" s="177" t="s">
        <v>165</v>
      </c>
      <c r="H257" s="222">
        <v>222</v>
      </c>
      <c r="I257" s="97">
        <f>SUM(I258+I264+I268+I272+I276+I279+I282)</f>
        <v>0</v>
      </c>
      <c r="J257" s="147">
        <f>SUM(J258+J264+J268+J272+J276+J279+J282)</f>
        <v>0</v>
      </c>
      <c r="K257" s="98">
        <f>SUM(K258+K264+K268+K272+K276+K279+K282)</f>
        <v>0</v>
      </c>
      <c r="L257" s="9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3.25">
      <c r="A258" s="92">
        <v>3</v>
      </c>
      <c r="B258" s="93">
        <v>2</v>
      </c>
      <c r="C258" s="93">
        <v>2</v>
      </c>
      <c r="D258" s="93">
        <v>1</v>
      </c>
      <c r="E258" s="93"/>
      <c r="F258" s="95"/>
      <c r="G258" s="94" t="s">
        <v>166</v>
      </c>
      <c r="H258" s="227">
        <v>223</v>
      </c>
      <c r="I258" s="97">
        <f>I259</f>
        <v>0</v>
      </c>
      <c r="J258" s="147">
        <f>J259</f>
        <v>0</v>
      </c>
      <c r="K258" s="98">
        <f>K259</f>
        <v>0</v>
      </c>
      <c r="L258" s="9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3.25">
      <c r="A259" s="99">
        <v>3</v>
      </c>
      <c r="B259" s="92">
        <v>2</v>
      </c>
      <c r="C259" s="93">
        <v>2</v>
      </c>
      <c r="D259" s="93">
        <v>1</v>
      </c>
      <c r="E259" s="93">
        <v>1</v>
      </c>
      <c r="F259" s="95"/>
      <c r="G259" s="94" t="s">
        <v>167</v>
      </c>
      <c r="H259" s="222">
        <v>224</v>
      </c>
      <c r="I259" s="97">
        <f>SUM(I260:I263)</f>
        <v>0</v>
      </c>
      <c r="J259" s="97">
        <f>SUM(J260:J263)</f>
        <v>0</v>
      </c>
      <c r="K259" s="97">
        <f>SUM(K260:K263)</f>
        <v>0</v>
      </c>
      <c r="L259" s="9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99">
        <v>3</v>
      </c>
      <c r="B260" s="92">
        <v>2</v>
      </c>
      <c r="C260" s="93">
        <v>2</v>
      </c>
      <c r="D260" s="93">
        <v>1</v>
      </c>
      <c r="E260" s="93">
        <v>1</v>
      </c>
      <c r="F260" s="95">
        <v>1</v>
      </c>
      <c r="G260" s="94" t="s">
        <v>151</v>
      </c>
      <c r="H260" s="227">
        <v>225</v>
      </c>
      <c r="I260" s="103"/>
      <c r="J260" s="103"/>
      <c r="K260" s="103"/>
      <c r="L260" s="10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187">
        <v>3</v>
      </c>
      <c r="B261" s="87">
        <v>2</v>
      </c>
      <c r="C261" s="85">
        <v>2</v>
      </c>
      <c r="D261" s="85">
        <v>1</v>
      </c>
      <c r="E261" s="85">
        <v>1</v>
      </c>
      <c r="F261" s="88">
        <v>2</v>
      </c>
      <c r="G261" s="230" t="s">
        <v>152</v>
      </c>
      <c r="H261" s="222">
        <v>226</v>
      </c>
      <c r="I261" s="103"/>
      <c r="J261" s="103"/>
      <c r="K261" s="103"/>
      <c r="L261" s="10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99">
        <v>3</v>
      </c>
      <c r="B262" s="92">
        <v>2</v>
      </c>
      <c r="C262" s="93">
        <v>2</v>
      </c>
      <c r="D262" s="93">
        <v>1</v>
      </c>
      <c r="E262" s="93">
        <v>1</v>
      </c>
      <c r="F262" s="95">
        <v>3</v>
      </c>
      <c r="G262" s="94" t="s">
        <v>153</v>
      </c>
      <c r="H262" s="227">
        <v>227</v>
      </c>
      <c r="I262" s="103"/>
      <c r="J262" s="103"/>
      <c r="K262" s="103"/>
      <c r="L262" s="10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99">
        <v>3</v>
      </c>
      <c r="B263" s="92">
        <v>2</v>
      </c>
      <c r="C263" s="93">
        <v>2</v>
      </c>
      <c r="D263" s="93">
        <v>1</v>
      </c>
      <c r="E263" s="93">
        <v>1</v>
      </c>
      <c r="F263" s="95">
        <v>4</v>
      </c>
      <c r="G263" s="94" t="s">
        <v>154</v>
      </c>
      <c r="H263" s="222">
        <v>228</v>
      </c>
      <c r="I263" s="103"/>
      <c r="J263" s="102"/>
      <c r="K263" s="103"/>
      <c r="L263" s="10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3.25">
      <c r="A264" s="99">
        <v>3</v>
      </c>
      <c r="B264" s="92">
        <v>2</v>
      </c>
      <c r="C264" s="93">
        <v>2</v>
      </c>
      <c r="D264" s="93">
        <v>2</v>
      </c>
      <c r="E264" s="93"/>
      <c r="F264" s="95"/>
      <c r="G264" s="94" t="s">
        <v>155</v>
      </c>
      <c r="H264" s="227">
        <v>229</v>
      </c>
      <c r="I264" s="97">
        <f>I265</f>
        <v>0</v>
      </c>
      <c r="J264" s="98">
        <f>J265</f>
        <v>0</v>
      </c>
      <c r="K264" s="97">
        <f>K265</f>
        <v>0</v>
      </c>
      <c r="L264" s="98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3.25">
      <c r="A265" s="92">
        <v>3</v>
      </c>
      <c r="B265" s="93">
        <v>2</v>
      </c>
      <c r="C265" s="85">
        <v>2</v>
      </c>
      <c r="D265" s="85">
        <v>2</v>
      </c>
      <c r="E265" s="85">
        <v>1</v>
      </c>
      <c r="F265" s="88"/>
      <c r="G265" s="86" t="s">
        <v>155</v>
      </c>
      <c r="H265" s="222">
        <v>230</v>
      </c>
      <c r="I265" s="144">
        <f>SUM(I266:I267)</f>
        <v>0</v>
      </c>
      <c r="J265" s="145">
        <f>SUM(J266:J267)</f>
        <v>0</v>
      </c>
      <c r="K265" s="146">
        <f>SUM(K266:K267)</f>
        <v>0</v>
      </c>
      <c r="L265" s="146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92">
        <v>3</v>
      </c>
      <c r="B266" s="93">
        <v>2</v>
      </c>
      <c r="C266" s="93">
        <v>2</v>
      </c>
      <c r="D266" s="93">
        <v>2</v>
      </c>
      <c r="E266" s="93">
        <v>1</v>
      </c>
      <c r="F266" s="95">
        <v>1</v>
      </c>
      <c r="G266" s="94" t="s">
        <v>156</v>
      </c>
      <c r="H266" s="227">
        <v>231</v>
      </c>
      <c r="I266" s="103"/>
      <c r="J266" s="103"/>
      <c r="K266" s="103"/>
      <c r="L266" s="10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92">
        <v>3</v>
      </c>
      <c r="B267" s="93">
        <v>2</v>
      </c>
      <c r="C267" s="93">
        <v>2</v>
      </c>
      <c r="D267" s="93">
        <v>2</v>
      </c>
      <c r="E267" s="93">
        <v>1</v>
      </c>
      <c r="F267" s="95">
        <v>2</v>
      </c>
      <c r="G267" s="92" t="s">
        <v>157</v>
      </c>
      <c r="H267" s="222">
        <v>232</v>
      </c>
      <c r="I267" s="103"/>
      <c r="J267" s="103"/>
      <c r="K267" s="103"/>
      <c r="L267" s="10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92">
        <v>3</v>
      </c>
      <c r="B268" s="93">
        <v>2</v>
      </c>
      <c r="C268" s="93">
        <v>2</v>
      </c>
      <c r="D268" s="93">
        <v>3</v>
      </c>
      <c r="E268" s="93"/>
      <c r="F268" s="95"/>
      <c r="G268" s="94" t="s">
        <v>158</v>
      </c>
      <c r="H268" s="227">
        <v>233</v>
      </c>
      <c r="I268" s="97">
        <f>I269</f>
        <v>0</v>
      </c>
      <c r="J268" s="147">
        <f>J269</f>
        <v>0</v>
      </c>
      <c r="K268" s="98">
        <f>K269</f>
        <v>0</v>
      </c>
      <c r="L268" s="98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87">
        <v>3</v>
      </c>
      <c r="B269" s="93">
        <v>2</v>
      </c>
      <c r="C269" s="93">
        <v>2</v>
      </c>
      <c r="D269" s="93">
        <v>3</v>
      </c>
      <c r="E269" s="93">
        <v>1</v>
      </c>
      <c r="F269" s="95"/>
      <c r="G269" s="94" t="s">
        <v>158</v>
      </c>
      <c r="H269" s="222">
        <v>234</v>
      </c>
      <c r="I269" s="97">
        <f>I270+I271</f>
        <v>0</v>
      </c>
      <c r="J269" s="97">
        <f>J270+J271</f>
        <v>0</v>
      </c>
      <c r="K269" s="97">
        <f>K270+K271</f>
        <v>0</v>
      </c>
      <c r="L269" s="9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87">
        <v>3</v>
      </c>
      <c r="B270" s="93">
        <v>2</v>
      </c>
      <c r="C270" s="93">
        <v>2</v>
      </c>
      <c r="D270" s="93">
        <v>3</v>
      </c>
      <c r="E270" s="93">
        <v>1</v>
      </c>
      <c r="F270" s="95">
        <v>1</v>
      </c>
      <c r="G270" s="94" t="s">
        <v>159</v>
      </c>
      <c r="H270" s="227">
        <v>235</v>
      </c>
      <c r="I270" s="176"/>
      <c r="J270" s="206"/>
      <c r="K270" s="140"/>
      <c r="L270" s="10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87">
        <v>3</v>
      </c>
      <c r="B271" s="93">
        <v>2</v>
      </c>
      <c r="C271" s="93">
        <v>2</v>
      </c>
      <c r="D271" s="93">
        <v>3</v>
      </c>
      <c r="E271" s="93">
        <v>1</v>
      </c>
      <c r="F271" s="95">
        <v>2</v>
      </c>
      <c r="G271" s="94" t="s">
        <v>160</v>
      </c>
      <c r="H271" s="222">
        <v>236</v>
      </c>
      <c r="I271" s="176"/>
      <c r="J271" s="102"/>
      <c r="K271" s="140"/>
      <c r="L271" s="18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92">
        <v>3</v>
      </c>
      <c r="B272" s="93">
        <v>2</v>
      </c>
      <c r="C272" s="93">
        <v>2</v>
      </c>
      <c r="D272" s="93">
        <v>4</v>
      </c>
      <c r="E272" s="93"/>
      <c r="F272" s="95"/>
      <c r="G272" s="94" t="s">
        <v>161</v>
      </c>
      <c r="H272" s="227">
        <v>237</v>
      </c>
      <c r="I272" s="97">
        <f>I273</f>
        <v>0</v>
      </c>
      <c r="J272" s="147">
        <f>J273</f>
        <v>0</v>
      </c>
      <c r="K272" s="98">
        <f>K273</f>
        <v>0</v>
      </c>
      <c r="L272" s="98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92">
        <v>3</v>
      </c>
      <c r="B273" s="93">
        <v>2</v>
      </c>
      <c r="C273" s="93">
        <v>2</v>
      </c>
      <c r="D273" s="93">
        <v>4</v>
      </c>
      <c r="E273" s="93">
        <v>1</v>
      </c>
      <c r="F273" s="95"/>
      <c r="G273" s="94" t="s">
        <v>161</v>
      </c>
      <c r="H273" s="222">
        <v>238</v>
      </c>
      <c r="I273" s="97">
        <f>SUM(I274:I275)</f>
        <v>0</v>
      </c>
      <c r="J273" s="147">
        <f>SUM(J274:J275)</f>
        <v>0</v>
      </c>
      <c r="K273" s="98">
        <f>SUM(K274:K275)</f>
        <v>0</v>
      </c>
      <c r="L273" s="98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92">
        <v>3</v>
      </c>
      <c r="B274" s="93">
        <v>2</v>
      </c>
      <c r="C274" s="93">
        <v>2</v>
      </c>
      <c r="D274" s="93">
        <v>4</v>
      </c>
      <c r="E274" s="93">
        <v>1</v>
      </c>
      <c r="F274" s="95">
        <v>1</v>
      </c>
      <c r="G274" s="94" t="s">
        <v>159</v>
      </c>
      <c r="H274" s="227">
        <v>239</v>
      </c>
      <c r="I274" s="103"/>
      <c r="J274" s="103"/>
      <c r="K274" s="103"/>
      <c r="L274" s="10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87">
        <v>3</v>
      </c>
      <c r="B275" s="85">
        <v>2</v>
      </c>
      <c r="C275" s="85">
        <v>2</v>
      </c>
      <c r="D275" s="85">
        <v>4</v>
      </c>
      <c r="E275" s="85">
        <v>1</v>
      </c>
      <c r="F275" s="88">
        <v>2</v>
      </c>
      <c r="G275" s="99" t="s">
        <v>160</v>
      </c>
      <c r="H275" s="222">
        <v>240</v>
      </c>
      <c r="I275" s="103"/>
      <c r="J275" s="103"/>
      <c r="K275" s="103"/>
      <c r="L275" s="10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3.25">
      <c r="A276" s="92">
        <v>3</v>
      </c>
      <c r="B276" s="93">
        <v>2</v>
      </c>
      <c r="C276" s="93">
        <v>2</v>
      </c>
      <c r="D276" s="93">
        <v>5</v>
      </c>
      <c r="E276" s="93"/>
      <c r="F276" s="95"/>
      <c r="G276" s="94" t="s">
        <v>162</v>
      </c>
      <c r="H276" s="227">
        <v>241</v>
      </c>
      <c r="I276" s="97">
        <f>I277</f>
        <v>0</v>
      </c>
      <c r="J276" s="147">
        <f aca="true" t="shared" si="24" ref="J276:L277">J277</f>
        <v>0</v>
      </c>
      <c r="K276" s="98">
        <f t="shared" si="24"/>
        <v>0</v>
      </c>
      <c r="L276" s="98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92">
        <v>3</v>
      </c>
      <c r="B277" s="93">
        <v>2</v>
      </c>
      <c r="C277" s="93">
        <v>2</v>
      </c>
      <c r="D277" s="93">
        <v>5</v>
      </c>
      <c r="E277" s="93">
        <v>1</v>
      </c>
      <c r="F277" s="95"/>
      <c r="G277" s="94" t="s">
        <v>162</v>
      </c>
      <c r="H277" s="222">
        <v>242</v>
      </c>
      <c r="I277" s="97">
        <f>I278</f>
        <v>0</v>
      </c>
      <c r="J277" s="147">
        <f t="shared" si="24"/>
        <v>0</v>
      </c>
      <c r="K277" s="147">
        <f t="shared" si="24"/>
        <v>0</v>
      </c>
      <c r="L277" s="98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119">
        <v>3</v>
      </c>
      <c r="B278" s="120">
        <v>2</v>
      </c>
      <c r="C278" s="120">
        <v>2</v>
      </c>
      <c r="D278" s="120">
        <v>5</v>
      </c>
      <c r="E278" s="120">
        <v>1</v>
      </c>
      <c r="F278" s="123">
        <v>1</v>
      </c>
      <c r="G278" s="121" t="s">
        <v>162</v>
      </c>
      <c r="H278" s="227">
        <v>243</v>
      </c>
      <c r="I278" s="183"/>
      <c r="J278" s="183"/>
      <c r="K278" s="183"/>
      <c r="L278" s="18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92">
        <v>3</v>
      </c>
      <c r="B279" s="93">
        <v>2</v>
      </c>
      <c r="C279" s="93">
        <v>2</v>
      </c>
      <c r="D279" s="93">
        <v>6</v>
      </c>
      <c r="E279" s="93"/>
      <c r="F279" s="95"/>
      <c r="G279" s="94" t="s">
        <v>163</v>
      </c>
      <c r="H279" s="222">
        <v>244</v>
      </c>
      <c r="I279" s="97">
        <f>I280</f>
        <v>0</v>
      </c>
      <c r="J279" s="231">
        <f aca="true" t="shared" si="25" ref="J279:L280">J280</f>
        <v>0</v>
      </c>
      <c r="K279" s="147">
        <f t="shared" si="25"/>
        <v>0</v>
      </c>
      <c r="L279" s="98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92">
        <v>3</v>
      </c>
      <c r="B280" s="93">
        <v>2</v>
      </c>
      <c r="C280" s="93">
        <v>2</v>
      </c>
      <c r="D280" s="93">
        <v>6</v>
      </c>
      <c r="E280" s="93">
        <v>1</v>
      </c>
      <c r="F280" s="95"/>
      <c r="G280" s="94" t="s">
        <v>163</v>
      </c>
      <c r="H280" s="227">
        <v>245</v>
      </c>
      <c r="I280" s="97">
        <f>I281</f>
        <v>0</v>
      </c>
      <c r="J280" s="231">
        <f t="shared" si="25"/>
        <v>0</v>
      </c>
      <c r="K280" s="147">
        <f t="shared" si="25"/>
        <v>0</v>
      </c>
      <c r="L280" s="98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92">
        <v>3</v>
      </c>
      <c r="B281" s="191">
        <v>2</v>
      </c>
      <c r="C281" s="191">
        <v>2</v>
      </c>
      <c r="D281" s="93">
        <v>6</v>
      </c>
      <c r="E281" s="191">
        <v>1</v>
      </c>
      <c r="F281" s="201">
        <v>1</v>
      </c>
      <c r="G281" s="192" t="s">
        <v>163</v>
      </c>
      <c r="H281" s="222">
        <v>246</v>
      </c>
      <c r="I281" s="183"/>
      <c r="J281" s="183"/>
      <c r="K281" s="183"/>
      <c r="L281" s="18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99">
        <v>3</v>
      </c>
      <c r="B282" s="92">
        <v>2</v>
      </c>
      <c r="C282" s="93">
        <v>2</v>
      </c>
      <c r="D282" s="93">
        <v>7</v>
      </c>
      <c r="E282" s="93"/>
      <c r="F282" s="95"/>
      <c r="G282" s="94" t="s">
        <v>164</v>
      </c>
      <c r="H282" s="227">
        <v>247</v>
      </c>
      <c r="I282" s="97">
        <f>I283</f>
        <v>0</v>
      </c>
      <c r="J282" s="231">
        <f>J283</f>
        <v>0</v>
      </c>
      <c r="K282" s="147">
        <f>K283</f>
        <v>0</v>
      </c>
      <c r="L282" s="98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99">
        <v>3</v>
      </c>
      <c r="B283" s="92">
        <v>2</v>
      </c>
      <c r="C283" s="93">
        <v>2</v>
      </c>
      <c r="D283" s="93">
        <v>7</v>
      </c>
      <c r="E283" s="93">
        <v>1</v>
      </c>
      <c r="F283" s="95"/>
      <c r="G283" s="94" t="s">
        <v>164</v>
      </c>
      <c r="H283" s="222">
        <v>248</v>
      </c>
      <c r="I283" s="97">
        <f>I284+I285</f>
        <v>0</v>
      </c>
      <c r="J283" s="97">
        <f>J284+J285</f>
        <v>0</v>
      </c>
      <c r="K283" s="97">
        <f>K284+K285</f>
        <v>0</v>
      </c>
      <c r="L283" s="9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99">
        <v>3</v>
      </c>
      <c r="B284" s="92">
        <v>2</v>
      </c>
      <c r="C284" s="92">
        <v>2</v>
      </c>
      <c r="D284" s="93">
        <v>7</v>
      </c>
      <c r="E284" s="93">
        <v>1</v>
      </c>
      <c r="F284" s="95">
        <v>1</v>
      </c>
      <c r="G284" s="94" t="s">
        <v>159</v>
      </c>
      <c r="H284" s="227">
        <v>249</v>
      </c>
      <c r="I284" s="183"/>
      <c r="J284" s="183"/>
      <c r="K284" s="183"/>
      <c r="L284" s="18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99">
        <v>3</v>
      </c>
      <c r="B285" s="92">
        <v>2</v>
      </c>
      <c r="C285" s="92">
        <v>2</v>
      </c>
      <c r="D285" s="93">
        <v>7</v>
      </c>
      <c r="E285" s="93">
        <v>1</v>
      </c>
      <c r="F285" s="95">
        <v>2</v>
      </c>
      <c r="G285" s="94" t="s">
        <v>160</v>
      </c>
      <c r="H285" s="222">
        <v>250</v>
      </c>
      <c r="I285" s="103"/>
      <c r="J285" s="103"/>
      <c r="K285" s="103"/>
      <c r="L285" s="10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104">
        <v>3</v>
      </c>
      <c r="B286" s="104">
        <v>3</v>
      </c>
      <c r="C286" s="83"/>
      <c r="D286" s="157"/>
      <c r="E286" s="157"/>
      <c r="F286" s="158"/>
      <c r="G286" s="169" t="s">
        <v>168</v>
      </c>
      <c r="H286" s="227">
        <v>251</v>
      </c>
      <c r="I286" s="79">
        <f>SUM(I287+I316)</f>
        <v>0</v>
      </c>
      <c r="J286" s="232">
        <f>SUM(J287+J316)</f>
        <v>0</v>
      </c>
      <c r="K286" s="217">
        <f>SUM(K287+K316)</f>
        <v>0</v>
      </c>
      <c r="L286" s="80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99">
        <v>3</v>
      </c>
      <c r="B287" s="99">
        <v>3</v>
      </c>
      <c r="C287" s="92">
        <v>1</v>
      </c>
      <c r="D287" s="93"/>
      <c r="E287" s="93"/>
      <c r="F287" s="95"/>
      <c r="G287" s="177" t="s">
        <v>149</v>
      </c>
      <c r="H287" s="222">
        <v>252</v>
      </c>
      <c r="I287" s="97">
        <f>SUM(I289+I294+I298+I302+I306+I309+I312)</f>
        <v>0</v>
      </c>
      <c r="J287" s="231">
        <f>SUM(J289+J294+J298+J302+J306+J309+J312)</f>
        <v>0</v>
      </c>
      <c r="K287" s="147">
        <f>SUM(K289+K294+K298+K302+K306+K309+K312)</f>
        <v>0</v>
      </c>
      <c r="L287" s="98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165">
        <v>1</v>
      </c>
      <c r="B288" s="165"/>
      <c r="C288" s="165"/>
      <c r="D288" s="165"/>
      <c r="E288" s="165"/>
      <c r="F288" s="165"/>
      <c r="G288" s="164">
        <v>2</v>
      </c>
      <c r="H288" s="165">
        <v>3</v>
      </c>
      <c r="I288" s="163">
        <v>4</v>
      </c>
      <c r="J288" s="233">
        <v>5</v>
      </c>
      <c r="K288" s="165">
        <v>6</v>
      </c>
      <c r="L288" s="165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99">
        <v>3</v>
      </c>
      <c r="B289" s="99">
        <v>3</v>
      </c>
      <c r="C289" s="92">
        <v>1</v>
      </c>
      <c r="D289" s="93">
        <v>1</v>
      </c>
      <c r="E289" s="93"/>
      <c r="F289" s="95"/>
      <c r="G289" s="94" t="s">
        <v>150</v>
      </c>
      <c r="H289" s="227">
        <v>253</v>
      </c>
      <c r="I289" s="97">
        <f>I290</f>
        <v>0</v>
      </c>
      <c r="J289" s="231">
        <f>J290</f>
        <v>0</v>
      </c>
      <c r="K289" s="147">
        <f>K290</f>
        <v>0</v>
      </c>
      <c r="L289" s="98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99">
        <v>3</v>
      </c>
      <c r="B290" s="99">
        <v>3</v>
      </c>
      <c r="C290" s="92">
        <v>1</v>
      </c>
      <c r="D290" s="93">
        <v>1</v>
      </c>
      <c r="E290" s="93">
        <v>1</v>
      </c>
      <c r="F290" s="95"/>
      <c r="G290" s="94" t="s">
        <v>150</v>
      </c>
      <c r="H290" s="222">
        <v>254</v>
      </c>
      <c r="I290" s="97">
        <f>SUM(I291:I293)</f>
        <v>0</v>
      </c>
      <c r="J290" s="231">
        <f>SUM(J291:J293)</f>
        <v>0</v>
      </c>
      <c r="K290" s="147">
        <f>SUM(K291:K293)</f>
        <v>0</v>
      </c>
      <c r="L290" s="98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99">
        <v>3</v>
      </c>
      <c r="B291" s="99">
        <v>3</v>
      </c>
      <c r="C291" s="92">
        <v>1</v>
      </c>
      <c r="D291" s="93">
        <v>1</v>
      </c>
      <c r="E291" s="93">
        <v>1</v>
      </c>
      <c r="F291" s="95">
        <v>1</v>
      </c>
      <c r="G291" s="94" t="s">
        <v>151</v>
      </c>
      <c r="H291" s="227">
        <v>255</v>
      </c>
      <c r="I291" s="103"/>
      <c r="J291" s="103"/>
      <c r="K291" s="103"/>
      <c r="L291" s="10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99">
        <v>3</v>
      </c>
      <c r="B292" s="99">
        <v>3</v>
      </c>
      <c r="C292" s="92">
        <v>1</v>
      </c>
      <c r="D292" s="93">
        <v>1</v>
      </c>
      <c r="E292" s="93">
        <v>1</v>
      </c>
      <c r="F292" s="95">
        <v>2</v>
      </c>
      <c r="G292" s="94" t="s">
        <v>152</v>
      </c>
      <c r="H292" s="222">
        <v>256</v>
      </c>
      <c r="I292" s="103"/>
      <c r="J292" s="103"/>
      <c r="K292" s="103"/>
      <c r="L292" s="10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99">
        <v>3</v>
      </c>
      <c r="B293" s="92">
        <v>3</v>
      </c>
      <c r="C293" s="87">
        <v>1</v>
      </c>
      <c r="D293" s="93">
        <v>1</v>
      </c>
      <c r="E293" s="93">
        <v>1</v>
      </c>
      <c r="F293" s="95">
        <v>3</v>
      </c>
      <c r="G293" s="94" t="s">
        <v>169</v>
      </c>
      <c r="H293" s="227">
        <v>257</v>
      </c>
      <c r="I293" s="103"/>
      <c r="J293" s="103"/>
      <c r="K293" s="103"/>
      <c r="L293" s="10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3.25">
      <c r="A294" s="187">
        <v>3</v>
      </c>
      <c r="B294" s="87">
        <v>3</v>
      </c>
      <c r="C294" s="92">
        <v>1</v>
      </c>
      <c r="D294" s="93">
        <v>2</v>
      </c>
      <c r="E294" s="93"/>
      <c r="F294" s="95"/>
      <c r="G294" s="94" t="s">
        <v>170</v>
      </c>
      <c r="H294" s="222">
        <v>258</v>
      </c>
      <c r="I294" s="97">
        <f>I295</f>
        <v>0</v>
      </c>
      <c r="J294" s="231">
        <f>J295</f>
        <v>0</v>
      </c>
      <c r="K294" s="147">
        <f>K295</f>
        <v>0</v>
      </c>
      <c r="L294" s="98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187">
        <v>3</v>
      </c>
      <c r="B295" s="187">
        <v>3</v>
      </c>
      <c r="C295" s="87">
        <v>1</v>
      </c>
      <c r="D295" s="85">
        <v>2</v>
      </c>
      <c r="E295" s="85">
        <v>1</v>
      </c>
      <c r="F295" s="88"/>
      <c r="G295" s="86" t="s">
        <v>170</v>
      </c>
      <c r="H295" s="222">
        <v>259</v>
      </c>
      <c r="I295" s="144">
        <f>SUM(I296:I297)</f>
        <v>0</v>
      </c>
      <c r="J295" s="234">
        <f>SUM(J296:J297)</f>
        <v>0</v>
      </c>
      <c r="K295" s="145">
        <f>SUM(K296:K297)</f>
        <v>0</v>
      </c>
      <c r="L295" s="146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99">
        <v>3</v>
      </c>
      <c r="B296" s="99">
        <v>3</v>
      </c>
      <c r="C296" s="92">
        <v>1</v>
      </c>
      <c r="D296" s="93">
        <v>2</v>
      </c>
      <c r="E296" s="93">
        <v>1</v>
      </c>
      <c r="F296" s="95">
        <v>1</v>
      </c>
      <c r="G296" s="94" t="s">
        <v>156</v>
      </c>
      <c r="H296" s="222">
        <v>260</v>
      </c>
      <c r="I296" s="103"/>
      <c r="J296" s="103"/>
      <c r="K296" s="103"/>
      <c r="L296" s="10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109">
        <v>3</v>
      </c>
      <c r="B297" s="200">
        <v>3</v>
      </c>
      <c r="C297" s="152">
        <v>1</v>
      </c>
      <c r="D297" s="191">
        <v>2</v>
      </c>
      <c r="E297" s="191">
        <v>1</v>
      </c>
      <c r="F297" s="201">
        <v>2</v>
      </c>
      <c r="G297" s="192" t="s">
        <v>157</v>
      </c>
      <c r="H297" s="222">
        <v>261</v>
      </c>
      <c r="I297" s="103"/>
      <c r="J297" s="103"/>
      <c r="K297" s="103"/>
      <c r="L297" s="10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92">
        <v>3</v>
      </c>
      <c r="B298" s="94">
        <v>3</v>
      </c>
      <c r="C298" s="92">
        <v>1</v>
      </c>
      <c r="D298" s="93">
        <v>3</v>
      </c>
      <c r="E298" s="93"/>
      <c r="F298" s="95"/>
      <c r="G298" s="94" t="s">
        <v>158</v>
      </c>
      <c r="H298" s="222">
        <v>262</v>
      </c>
      <c r="I298" s="97">
        <f>I299</f>
        <v>0</v>
      </c>
      <c r="J298" s="231">
        <f>J299</f>
        <v>0</v>
      </c>
      <c r="K298" s="147">
        <f>K299</f>
        <v>0</v>
      </c>
      <c r="L298" s="98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92">
        <v>3</v>
      </c>
      <c r="B299" s="192">
        <v>3</v>
      </c>
      <c r="C299" s="152">
        <v>1</v>
      </c>
      <c r="D299" s="191">
        <v>3</v>
      </c>
      <c r="E299" s="191">
        <v>1</v>
      </c>
      <c r="F299" s="201"/>
      <c r="G299" s="192" t="s">
        <v>158</v>
      </c>
      <c r="H299" s="222">
        <v>263</v>
      </c>
      <c r="I299" s="98">
        <f>I300+I301</f>
        <v>0</v>
      </c>
      <c r="J299" s="98">
        <f>J300+J301</f>
        <v>0</v>
      </c>
      <c r="K299" s="98">
        <f>K300+K301</f>
        <v>0</v>
      </c>
      <c r="L299" s="98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92">
        <v>3</v>
      </c>
      <c r="B300" s="94">
        <v>3</v>
      </c>
      <c r="C300" s="92">
        <v>1</v>
      </c>
      <c r="D300" s="93">
        <v>3</v>
      </c>
      <c r="E300" s="93">
        <v>1</v>
      </c>
      <c r="F300" s="95">
        <v>1</v>
      </c>
      <c r="G300" s="94" t="s">
        <v>159</v>
      </c>
      <c r="H300" s="222">
        <v>264</v>
      </c>
      <c r="I300" s="183"/>
      <c r="J300" s="183"/>
      <c r="K300" s="183"/>
      <c r="L300" s="208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92">
        <v>3</v>
      </c>
      <c r="B301" s="94">
        <v>3</v>
      </c>
      <c r="C301" s="92">
        <v>1</v>
      </c>
      <c r="D301" s="93">
        <v>3</v>
      </c>
      <c r="E301" s="93">
        <v>1</v>
      </c>
      <c r="F301" s="95">
        <v>2</v>
      </c>
      <c r="G301" s="94" t="s">
        <v>160</v>
      </c>
      <c r="H301" s="222">
        <v>265</v>
      </c>
      <c r="I301" s="103"/>
      <c r="J301" s="103"/>
      <c r="K301" s="103"/>
      <c r="L301" s="10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92">
        <v>3</v>
      </c>
      <c r="B302" s="94">
        <v>3</v>
      </c>
      <c r="C302" s="92">
        <v>1</v>
      </c>
      <c r="D302" s="93">
        <v>4</v>
      </c>
      <c r="E302" s="93"/>
      <c r="F302" s="95"/>
      <c r="G302" s="94" t="s">
        <v>171</v>
      </c>
      <c r="H302" s="222">
        <v>266</v>
      </c>
      <c r="I302" s="97">
        <f>I303</f>
        <v>0</v>
      </c>
      <c r="J302" s="231">
        <f>J303</f>
        <v>0</v>
      </c>
      <c r="K302" s="147">
        <f>K303</f>
        <v>0</v>
      </c>
      <c r="L302" s="98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99">
        <v>3</v>
      </c>
      <c r="B303" s="92">
        <v>3</v>
      </c>
      <c r="C303" s="93">
        <v>1</v>
      </c>
      <c r="D303" s="93">
        <v>4</v>
      </c>
      <c r="E303" s="93">
        <v>1</v>
      </c>
      <c r="F303" s="95"/>
      <c r="G303" s="94" t="s">
        <v>171</v>
      </c>
      <c r="H303" s="222">
        <v>267</v>
      </c>
      <c r="I303" s="97">
        <f>SUM(I304:I305)</f>
        <v>0</v>
      </c>
      <c r="J303" s="97">
        <f>SUM(J304:J305)</f>
        <v>0</v>
      </c>
      <c r="K303" s="97">
        <f>SUM(K304:K305)</f>
        <v>0</v>
      </c>
      <c r="L303" s="9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99">
        <v>3</v>
      </c>
      <c r="B304" s="92">
        <v>3</v>
      </c>
      <c r="C304" s="93">
        <v>1</v>
      </c>
      <c r="D304" s="93">
        <v>4</v>
      </c>
      <c r="E304" s="93">
        <v>1</v>
      </c>
      <c r="F304" s="95">
        <v>1</v>
      </c>
      <c r="G304" s="94" t="s">
        <v>159</v>
      </c>
      <c r="H304" s="222">
        <v>268</v>
      </c>
      <c r="I304" s="102"/>
      <c r="J304" s="103"/>
      <c r="K304" s="103"/>
      <c r="L304" s="10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119">
        <v>3</v>
      </c>
      <c r="B305" s="120">
        <v>3</v>
      </c>
      <c r="C305" s="120">
        <v>1</v>
      </c>
      <c r="D305" s="120">
        <v>4</v>
      </c>
      <c r="E305" s="120">
        <v>1</v>
      </c>
      <c r="F305" s="123">
        <v>2</v>
      </c>
      <c r="G305" s="120" t="s">
        <v>160</v>
      </c>
      <c r="H305" s="222">
        <v>269</v>
      </c>
      <c r="I305" s="103"/>
      <c r="J305" s="183"/>
      <c r="K305" s="183"/>
      <c r="L305" s="208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92">
        <v>3</v>
      </c>
      <c r="B306" s="93">
        <v>3</v>
      </c>
      <c r="C306" s="93">
        <v>1</v>
      </c>
      <c r="D306" s="93">
        <v>5</v>
      </c>
      <c r="E306" s="93"/>
      <c r="F306" s="95"/>
      <c r="G306" s="94" t="s">
        <v>172</v>
      </c>
      <c r="H306" s="222">
        <v>270</v>
      </c>
      <c r="I306" s="146">
        <f aca="true" t="shared" si="26" ref="I306:L307">I307</f>
        <v>0</v>
      </c>
      <c r="J306" s="231">
        <f t="shared" si="26"/>
        <v>0</v>
      </c>
      <c r="K306" s="98">
        <f t="shared" si="26"/>
        <v>0</v>
      </c>
      <c r="L306" s="98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87">
        <v>3</v>
      </c>
      <c r="B307" s="191">
        <v>3</v>
      </c>
      <c r="C307" s="191">
        <v>1</v>
      </c>
      <c r="D307" s="191">
        <v>5</v>
      </c>
      <c r="E307" s="191">
        <v>1</v>
      </c>
      <c r="F307" s="201"/>
      <c r="G307" s="192" t="s">
        <v>172</v>
      </c>
      <c r="H307" s="222">
        <v>271</v>
      </c>
      <c r="I307" s="98">
        <f t="shared" si="26"/>
        <v>0</v>
      </c>
      <c r="J307" s="234">
        <f t="shared" si="26"/>
        <v>0</v>
      </c>
      <c r="K307" s="146">
        <f t="shared" si="26"/>
        <v>0</v>
      </c>
      <c r="L307" s="146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92">
        <v>3</v>
      </c>
      <c r="B308" s="93">
        <v>3</v>
      </c>
      <c r="C308" s="93">
        <v>1</v>
      </c>
      <c r="D308" s="93">
        <v>5</v>
      </c>
      <c r="E308" s="93">
        <v>1</v>
      </c>
      <c r="F308" s="95">
        <v>1</v>
      </c>
      <c r="G308" s="94" t="s">
        <v>172</v>
      </c>
      <c r="H308" s="222">
        <v>272</v>
      </c>
      <c r="I308" s="103"/>
      <c r="J308" s="183"/>
      <c r="K308" s="183"/>
      <c r="L308" s="208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92">
        <v>3</v>
      </c>
      <c r="B309" s="93">
        <v>3</v>
      </c>
      <c r="C309" s="93">
        <v>1</v>
      </c>
      <c r="D309" s="93">
        <v>6</v>
      </c>
      <c r="E309" s="93"/>
      <c r="F309" s="95"/>
      <c r="G309" s="94" t="s">
        <v>163</v>
      </c>
      <c r="H309" s="222">
        <v>273</v>
      </c>
      <c r="I309" s="98">
        <f aca="true" t="shared" si="27" ref="I309:L310">I310</f>
        <v>0</v>
      </c>
      <c r="J309" s="231">
        <f t="shared" si="27"/>
        <v>0</v>
      </c>
      <c r="K309" s="98">
        <f t="shared" si="27"/>
        <v>0</v>
      </c>
      <c r="L309" s="98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92">
        <v>3</v>
      </c>
      <c r="B310" s="93">
        <v>3</v>
      </c>
      <c r="C310" s="93">
        <v>1</v>
      </c>
      <c r="D310" s="93">
        <v>6</v>
      </c>
      <c r="E310" s="93">
        <v>1</v>
      </c>
      <c r="F310" s="95"/>
      <c r="G310" s="94" t="s">
        <v>163</v>
      </c>
      <c r="H310" s="222">
        <v>274</v>
      </c>
      <c r="I310" s="97">
        <f t="shared" si="27"/>
        <v>0</v>
      </c>
      <c r="J310" s="231">
        <f t="shared" si="27"/>
        <v>0</v>
      </c>
      <c r="K310" s="98">
        <f t="shared" si="27"/>
        <v>0</v>
      </c>
      <c r="L310" s="98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92">
        <v>3</v>
      </c>
      <c r="B311" s="93">
        <v>3</v>
      </c>
      <c r="C311" s="93">
        <v>1</v>
      </c>
      <c r="D311" s="93">
        <v>6</v>
      </c>
      <c r="E311" s="93">
        <v>1</v>
      </c>
      <c r="F311" s="95">
        <v>1</v>
      </c>
      <c r="G311" s="94" t="s">
        <v>163</v>
      </c>
      <c r="H311" s="222">
        <v>275</v>
      </c>
      <c r="I311" s="183"/>
      <c r="J311" s="183"/>
      <c r="K311" s="183"/>
      <c r="L311" s="208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92">
        <v>3</v>
      </c>
      <c r="B312" s="93">
        <v>3</v>
      </c>
      <c r="C312" s="93">
        <v>1</v>
      </c>
      <c r="D312" s="93">
        <v>7</v>
      </c>
      <c r="E312" s="93"/>
      <c r="F312" s="95"/>
      <c r="G312" s="94" t="s">
        <v>164</v>
      </c>
      <c r="H312" s="222">
        <v>276</v>
      </c>
      <c r="I312" s="97">
        <f>I313</f>
        <v>0</v>
      </c>
      <c r="J312" s="231">
        <f>J313</f>
        <v>0</v>
      </c>
      <c r="K312" s="98">
        <f>K313</f>
        <v>0</v>
      </c>
      <c r="L312" s="98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92">
        <v>3</v>
      </c>
      <c r="B313" s="93">
        <v>3</v>
      </c>
      <c r="C313" s="93">
        <v>1</v>
      </c>
      <c r="D313" s="93">
        <v>7</v>
      </c>
      <c r="E313" s="93">
        <v>1</v>
      </c>
      <c r="F313" s="95"/>
      <c r="G313" s="94" t="s">
        <v>164</v>
      </c>
      <c r="H313" s="222">
        <v>277</v>
      </c>
      <c r="I313" s="97">
        <f>I314+I315</f>
        <v>0</v>
      </c>
      <c r="J313" s="97">
        <f>J314+J315</f>
        <v>0</v>
      </c>
      <c r="K313" s="97">
        <f>K314+K315</f>
        <v>0</v>
      </c>
      <c r="L313" s="9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92">
        <v>3</v>
      </c>
      <c r="B314" s="93">
        <v>3</v>
      </c>
      <c r="C314" s="93">
        <v>1</v>
      </c>
      <c r="D314" s="93">
        <v>7</v>
      </c>
      <c r="E314" s="93">
        <v>1</v>
      </c>
      <c r="F314" s="95">
        <v>1</v>
      </c>
      <c r="G314" s="94" t="s">
        <v>159</v>
      </c>
      <c r="H314" s="222">
        <v>278</v>
      </c>
      <c r="I314" s="183"/>
      <c r="J314" s="183"/>
      <c r="K314" s="183"/>
      <c r="L314" s="208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92">
        <v>3</v>
      </c>
      <c r="B315" s="93">
        <v>3</v>
      </c>
      <c r="C315" s="93">
        <v>1</v>
      </c>
      <c r="D315" s="93">
        <v>7</v>
      </c>
      <c r="E315" s="93">
        <v>1</v>
      </c>
      <c r="F315" s="95">
        <v>2</v>
      </c>
      <c r="G315" s="94" t="s">
        <v>160</v>
      </c>
      <c r="H315" s="222">
        <v>279</v>
      </c>
      <c r="I315" s="103"/>
      <c r="J315" s="103"/>
      <c r="K315" s="103"/>
      <c r="L315" s="10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92">
        <v>3</v>
      </c>
      <c r="B316" s="93">
        <v>3</v>
      </c>
      <c r="C316" s="93">
        <v>2</v>
      </c>
      <c r="D316" s="93"/>
      <c r="E316" s="93"/>
      <c r="F316" s="95"/>
      <c r="G316" s="177" t="s">
        <v>165</v>
      </c>
      <c r="H316" s="222">
        <v>280</v>
      </c>
      <c r="I316" s="97">
        <f>SUM(I317+I322+I326+I331+I335+I338+I341)</f>
        <v>0</v>
      </c>
      <c r="J316" s="231">
        <f>SUM(J317+J322+J326+J331+J335+J338+J341)</f>
        <v>0</v>
      </c>
      <c r="K316" s="98">
        <f>SUM(K317+K322+K326+K331+K335+K338+K341)</f>
        <v>0</v>
      </c>
      <c r="L316" s="98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92">
        <v>3</v>
      </c>
      <c r="B317" s="93">
        <v>3</v>
      </c>
      <c r="C317" s="93">
        <v>2</v>
      </c>
      <c r="D317" s="93">
        <v>1</v>
      </c>
      <c r="E317" s="93"/>
      <c r="F317" s="95"/>
      <c r="G317" s="94" t="s">
        <v>167</v>
      </c>
      <c r="H317" s="222">
        <v>281</v>
      </c>
      <c r="I317" s="97">
        <f>I318</f>
        <v>0</v>
      </c>
      <c r="J317" s="231">
        <f>J318</f>
        <v>0</v>
      </c>
      <c r="K317" s="98">
        <f>K318</f>
        <v>0</v>
      </c>
      <c r="L317" s="98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3.25">
      <c r="A318" s="99">
        <v>3</v>
      </c>
      <c r="B318" s="92">
        <v>3</v>
      </c>
      <c r="C318" s="93">
        <v>2</v>
      </c>
      <c r="D318" s="94">
        <v>1</v>
      </c>
      <c r="E318" s="92">
        <v>1</v>
      </c>
      <c r="F318" s="95"/>
      <c r="G318" s="94" t="s">
        <v>167</v>
      </c>
      <c r="H318" s="222">
        <v>282</v>
      </c>
      <c r="I318" s="97">
        <f>SUM(I319:I321)</f>
        <v>0</v>
      </c>
      <c r="J318" s="231">
        <f>SUM(J319:J321)</f>
        <v>0</v>
      </c>
      <c r="K318" s="98">
        <f>SUM(K319:K321)</f>
        <v>0</v>
      </c>
      <c r="L318" s="98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99">
        <v>3</v>
      </c>
      <c r="B319" s="92">
        <v>3</v>
      </c>
      <c r="C319" s="93">
        <v>2</v>
      </c>
      <c r="D319" s="94">
        <v>1</v>
      </c>
      <c r="E319" s="92">
        <v>1</v>
      </c>
      <c r="F319" s="95">
        <v>1</v>
      </c>
      <c r="G319" s="94" t="s">
        <v>151</v>
      </c>
      <c r="H319" s="222">
        <v>283</v>
      </c>
      <c r="I319" s="103"/>
      <c r="J319" s="103"/>
      <c r="K319" s="103"/>
      <c r="L319" s="10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187">
        <v>3</v>
      </c>
      <c r="B320" s="87">
        <v>3</v>
      </c>
      <c r="C320" s="85">
        <v>2</v>
      </c>
      <c r="D320" s="86">
        <v>1</v>
      </c>
      <c r="E320" s="87">
        <v>1</v>
      </c>
      <c r="F320" s="88">
        <v>2</v>
      </c>
      <c r="G320" s="86" t="s">
        <v>152</v>
      </c>
      <c r="H320" s="222">
        <v>284</v>
      </c>
      <c r="I320" s="103"/>
      <c r="J320" s="103"/>
      <c r="K320" s="103"/>
      <c r="L320" s="10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99">
        <v>3</v>
      </c>
      <c r="B321" s="99">
        <v>3</v>
      </c>
      <c r="C321" s="92">
        <v>2</v>
      </c>
      <c r="D321" s="94">
        <v>1</v>
      </c>
      <c r="E321" s="92">
        <v>1</v>
      </c>
      <c r="F321" s="95">
        <v>3</v>
      </c>
      <c r="G321" s="94" t="s">
        <v>169</v>
      </c>
      <c r="H321" s="222">
        <v>285</v>
      </c>
      <c r="I321" s="103"/>
      <c r="J321" s="103"/>
      <c r="K321" s="103"/>
      <c r="L321" s="10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3.25">
      <c r="A322" s="109">
        <v>3</v>
      </c>
      <c r="B322" s="109">
        <v>3</v>
      </c>
      <c r="C322" s="152">
        <v>2</v>
      </c>
      <c r="D322" s="192">
        <v>2</v>
      </c>
      <c r="E322" s="152"/>
      <c r="F322" s="201"/>
      <c r="G322" s="192" t="s">
        <v>170</v>
      </c>
      <c r="H322" s="222">
        <v>286</v>
      </c>
      <c r="I322" s="115">
        <f>I323</f>
        <v>0</v>
      </c>
      <c r="J322" s="235">
        <f>J323</f>
        <v>0</v>
      </c>
      <c r="K322" s="117">
        <f>K323</f>
        <v>0</v>
      </c>
      <c r="L322" s="117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3.25">
      <c r="A323" s="99">
        <v>3</v>
      </c>
      <c r="B323" s="99">
        <v>3</v>
      </c>
      <c r="C323" s="92">
        <v>2</v>
      </c>
      <c r="D323" s="94">
        <v>2</v>
      </c>
      <c r="E323" s="92">
        <v>1</v>
      </c>
      <c r="F323" s="95"/>
      <c r="G323" s="94" t="s">
        <v>170</v>
      </c>
      <c r="H323" s="222">
        <v>287</v>
      </c>
      <c r="I323" s="97">
        <f>SUM(I324:I325)</f>
        <v>0</v>
      </c>
      <c r="J323" s="147">
        <f>SUM(J324:J325)</f>
        <v>0</v>
      </c>
      <c r="K323" s="98">
        <f>SUM(K324:K325)</f>
        <v>0</v>
      </c>
      <c r="L323" s="98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99">
        <v>3</v>
      </c>
      <c r="B324" s="99">
        <v>3</v>
      </c>
      <c r="C324" s="92">
        <v>2</v>
      </c>
      <c r="D324" s="94">
        <v>2</v>
      </c>
      <c r="E324" s="99">
        <v>1</v>
      </c>
      <c r="F324" s="172">
        <v>1</v>
      </c>
      <c r="G324" s="94" t="s">
        <v>156</v>
      </c>
      <c r="H324" s="222">
        <v>288</v>
      </c>
      <c r="I324" s="103"/>
      <c r="J324" s="103"/>
      <c r="K324" s="103"/>
      <c r="L324" s="10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109">
        <v>3</v>
      </c>
      <c r="B325" s="109">
        <v>3</v>
      </c>
      <c r="C325" s="110">
        <v>2</v>
      </c>
      <c r="D325" s="111">
        <v>2</v>
      </c>
      <c r="E325" s="112">
        <v>1</v>
      </c>
      <c r="F325" s="193">
        <v>2</v>
      </c>
      <c r="G325" s="112" t="s">
        <v>157</v>
      </c>
      <c r="H325" s="222">
        <v>289</v>
      </c>
      <c r="I325" s="103"/>
      <c r="J325" s="103"/>
      <c r="K325" s="103"/>
      <c r="L325" s="10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99">
        <v>3</v>
      </c>
      <c r="B326" s="99">
        <v>3</v>
      </c>
      <c r="C326" s="92">
        <v>2</v>
      </c>
      <c r="D326" s="93">
        <v>3</v>
      </c>
      <c r="E326" s="94"/>
      <c r="F326" s="172"/>
      <c r="G326" s="94" t="s">
        <v>158</v>
      </c>
      <c r="H326" s="222">
        <v>290</v>
      </c>
      <c r="I326" s="97">
        <f>I327</f>
        <v>0</v>
      </c>
      <c r="J326" s="147">
        <f>J327</f>
        <v>0</v>
      </c>
      <c r="K326" s="147">
        <f>K327</f>
        <v>0</v>
      </c>
      <c r="L326" s="98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99">
        <v>3</v>
      </c>
      <c r="B327" s="99">
        <v>3</v>
      </c>
      <c r="C327" s="92">
        <v>2</v>
      </c>
      <c r="D327" s="93">
        <v>3</v>
      </c>
      <c r="E327" s="94">
        <v>1</v>
      </c>
      <c r="F327" s="172"/>
      <c r="G327" s="93" t="s">
        <v>158</v>
      </c>
      <c r="H327" s="222">
        <v>291</v>
      </c>
      <c r="I327" s="97">
        <f>I328+I329</f>
        <v>0</v>
      </c>
      <c r="J327" s="97">
        <f>J328+J329</f>
        <v>0</v>
      </c>
      <c r="K327" s="97">
        <f>K328+K329</f>
        <v>0</v>
      </c>
      <c r="L327" s="9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99">
        <v>3</v>
      </c>
      <c r="B328" s="99">
        <v>3</v>
      </c>
      <c r="C328" s="92">
        <v>2</v>
      </c>
      <c r="D328" s="93">
        <v>3</v>
      </c>
      <c r="E328" s="94">
        <v>1</v>
      </c>
      <c r="F328" s="172">
        <v>1</v>
      </c>
      <c r="G328" s="94" t="s">
        <v>159</v>
      </c>
      <c r="H328" s="222">
        <v>292</v>
      </c>
      <c r="I328" s="183"/>
      <c r="J328" s="183"/>
      <c r="K328" s="183"/>
      <c r="L328" s="208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99">
        <v>3</v>
      </c>
      <c r="B329" s="99">
        <v>3</v>
      </c>
      <c r="C329" s="92">
        <v>2</v>
      </c>
      <c r="D329" s="93">
        <v>3</v>
      </c>
      <c r="E329" s="94">
        <v>1</v>
      </c>
      <c r="F329" s="172">
        <v>2</v>
      </c>
      <c r="G329" s="94" t="s">
        <v>160</v>
      </c>
      <c r="H329" s="222">
        <v>293</v>
      </c>
      <c r="I329" s="103"/>
      <c r="J329" s="103"/>
      <c r="K329" s="103"/>
      <c r="L329" s="10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165">
        <v>1</v>
      </c>
      <c r="B330" s="165"/>
      <c r="C330" s="165"/>
      <c r="D330" s="165"/>
      <c r="E330" s="165"/>
      <c r="F330" s="165"/>
      <c r="G330" s="164">
        <v>2</v>
      </c>
      <c r="H330" s="222">
        <v>3</v>
      </c>
      <c r="I330" s="163">
        <v>4</v>
      </c>
      <c r="J330" s="233">
        <v>5</v>
      </c>
      <c r="K330" s="165">
        <v>6</v>
      </c>
      <c r="L330" s="165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99">
        <v>3</v>
      </c>
      <c r="B331" s="99">
        <v>3</v>
      </c>
      <c r="C331" s="92">
        <v>2</v>
      </c>
      <c r="D331" s="93">
        <v>4</v>
      </c>
      <c r="E331" s="93"/>
      <c r="F331" s="95"/>
      <c r="G331" s="93" t="s">
        <v>171</v>
      </c>
      <c r="H331" s="100">
        <v>294</v>
      </c>
      <c r="I331" s="97">
        <f>I332</f>
        <v>0</v>
      </c>
      <c r="J331" s="147">
        <f>J332</f>
        <v>0</v>
      </c>
      <c r="K331" s="147">
        <f>K332</f>
        <v>0</v>
      </c>
      <c r="L331" s="98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187">
        <v>3</v>
      </c>
      <c r="B332" s="187">
        <v>3</v>
      </c>
      <c r="C332" s="87">
        <v>2</v>
      </c>
      <c r="D332" s="85">
        <v>4</v>
      </c>
      <c r="E332" s="85">
        <v>1</v>
      </c>
      <c r="F332" s="88"/>
      <c r="G332" s="85" t="s">
        <v>171</v>
      </c>
      <c r="H332" s="89">
        <v>295</v>
      </c>
      <c r="I332" s="144">
        <f>SUM(I333:I334)</f>
        <v>0</v>
      </c>
      <c r="J332" s="145">
        <f>SUM(J333:J334)</f>
        <v>0</v>
      </c>
      <c r="K332" s="145">
        <f>SUM(K333:K334)</f>
        <v>0</v>
      </c>
      <c r="L332" s="146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99">
        <v>3</v>
      </c>
      <c r="B333" s="99">
        <v>3</v>
      </c>
      <c r="C333" s="92">
        <v>2</v>
      </c>
      <c r="D333" s="93">
        <v>4</v>
      </c>
      <c r="E333" s="93">
        <v>1</v>
      </c>
      <c r="F333" s="95">
        <v>1</v>
      </c>
      <c r="G333" s="93" t="s">
        <v>159</v>
      </c>
      <c r="H333" s="100">
        <v>296</v>
      </c>
      <c r="I333" s="103"/>
      <c r="J333" s="103"/>
      <c r="K333" s="103"/>
      <c r="L333" s="10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99">
        <v>3</v>
      </c>
      <c r="B334" s="99">
        <v>3</v>
      </c>
      <c r="C334" s="92">
        <v>2</v>
      </c>
      <c r="D334" s="93">
        <v>4</v>
      </c>
      <c r="E334" s="93">
        <v>1</v>
      </c>
      <c r="F334" s="95">
        <v>2</v>
      </c>
      <c r="G334" s="93" t="s">
        <v>160</v>
      </c>
      <c r="H334" s="89">
        <v>297</v>
      </c>
      <c r="I334" s="103"/>
      <c r="J334" s="103"/>
      <c r="K334" s="103"/>
      <c r="L334" s="10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3.25">
      <c r="A335" s="99">
        <v>3</v>
      </c>
      <c r="B335" s="99">
        <v>3</v>
      </c>
      <c r="C335" s="92">
        <v>2</v>
      </c>
      <c r="D335" s="93">
        <v>5</v>
      </c>
      <c r="E335" s="93"/>
      <c r="F335" s="95"/>
      <c r="G335" s="93" t="s">
        <v>172</v>
      </c>
      <c r="H335" s="100">
        <v>298</v>
      </c>
      <c r="I335" s="97">
        <f aca="true" t="shared" si="28" ref="I335:L336">I336</f>
        <v>0</v>
      </c>
      <c r="J335" s="147">
        <f t="shared" si="28"/>
        <v>0</v>
      </c>
      <c r="K335" s="147">
        <f t="shared" si="28"/>
        <v>0</v>
      </c>
      <c r="L335" s="98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3.25">
      <c r="A336" s="187">
        <v>3</v>
      </c>
      <c r="B336" s="187">
        <v>3</v>
      </c>
      <c r="C336" s="87">
        <v>2</v>
      </c>
      <c r="D336" s="85">
        <v>5</v>
      </c>
      <c r="E336" s="85">
        <v>1</v>
      </c>
      <c r="F336" s="88"/>
      <c r="G336" s="85" t="s">
        <v>172</v>
      </c>
      <c r="H336" s="89">
        <v>299</v>
      </c>
      <c r="I336" s="144">
        <f t="shared" si="28"/>
        <v>0</v>
      </c>
      <c r="J336" s="145">
        <f t="shared" si="28"/>
        <v>0</v>
      </c>
      <c r="K336" s="145">
        <f t="shared" si="28"/>
        <v>0</v>
      </c>
      <c r="L336" s="146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3.25">
      <c r="A337" s="99">
        <v>3</v>
      </c>
      <c r="B337" s="99">
        <v>3</v>
      </c>
      <c r="C337" s="92">
        <v>2</v>
      </c>
      <c r="D337" s="93">
        <v>5</v>
      </c>
      <c r="E337" s="93">
        <v>1</v>
      </c>
      <c r="F337" s="95">
        <v>1</v>
      </c>
      <c r="G337" s="93" t="s">
        <v>172</v>
      </c>
      <c r="H337" s="100">
        <v>300</v>
      </c>
      <c r="I337" s="183"/>
      <c r="J337" s="183"/>
      <c r="K337" s="183"/>
      <c r="L337" s="208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99">
        <v>3</v>
      </c>
      <c r="B338" s="99">
        <v>3</v>
      </c>
      <c r="C338" s="92">
        <v>2</v>
      </c>
      <c r="D338" s="93">
        <v>6</v>
      </c>
      <c r="E338" s="93"/>
      <c r="F338" s="95"/>
      <c r="G338" s="93" t="s">
        <v>163</v>
      </c>
      <c r="H338" s="89">
        <v>301</v>
      </c>
      <c r="I338" s="97">
        <f aca="true" t="shared" si="29" ref="I338:L339">I339</f>
        <v>0</v>
      </c>
      <c r="J338" s="147">
        <f t="shared" si="29"/>
        <v>0</v>
      </c>
      <c r="K338" s="147">
        <f t="shared" si="29"/>
        <v>0</v>
      </c>
      <c r="L338" s="98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99">
        <v>3</v>
      </c>
      <c r="B339" s="99">
        <v>3</v>
      </c>
      <c r="C339" s="92">
        <v>2</v>
      </c>
      <c r="D339" s="93">
        <v>6</v>
      </c>
      <c r="E339" s="93">
        <v>1</v>
      </c>
      <c r="F339" s="95"/>
      <c r="G339" s="93" t="s">
        <v>163</v>
      </c>
      <c r="H339" s="100">
        <v>302</v>
      </c>
      <c r="I339" s="97">
        <f t="shared" si="29"/>
        <v>0</v>
      </c>
      <c r="J339" s="147">
        <f t="shared" si="29"/>
        <v>0</v>
      </c>
      <c r="K339" s="147">
        <f t="shared" si="29"/>
        <v>0</v>
      </c>
      <c r="L339" s="98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109">
        <v>3</v>
      </c>
      <c r="B340" s="109">
        <v>3</v>
      </c>
      <c r="C340" s="110">
        <v>2</v>
      </c>
      <c r="D340" s="111">
        <v>6</v>
      </c>
      <c r="E340" s="111">
        <v>1</v>
      </c>
      <c r="F340" s="113">
        <v>1</v>
      </c>
      <c r="G340" s="111" t="s">
        <v>163</v>
      </c>
      <c r="H340" s="89">
        <v>303</v>
      </c>
      <c r="I340" s="183"/>
      <c r="J340" s="183"/>
      <c r="K340" s="183"/>
      <c r="L340" s="208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99">
        <v>3</v>
      </c>
      <c r="B341" s="99">
        <v>3</v>
      </c>
      <c r="C341" s="92">
        <v>2</v>
      </c>
      <c r="D341" s="93">
        <v>7</v>
      </c>
      <c r="E341" s="93"/>
      <c r="F341" s="95"/>
      <c r="G341" s="93" t="s">
        <v>164</v>
      </c>
      <c r="H341" s="100">
        <v>304</v>
      </c>
      <c r="I341" s="97">
        <f>I342</f>
        <v>0</v>
      </c>
      <c r="J341" s="147">
        <f aca="true" t="shared" si="30" ref="J341:L342">J342</f>
        <v>0</v>
      </c>
      <c r="K341" s="147">
        <f t="shared" si="30"/>
        <v>0</v>
      </c>
      <c r="L341" s="98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109">
        <v>3</v>
      </c>
      <c r="B342" s="109">
        <v>3</v>
      </c>
      <c r="C342" s="110">
        <v>2</v>
      </c>
      <c r="D342" s="111">
        <v>7</v>
      </c>
      <c r="E342" s="111">
        <v>1</v>
      </c>
      <c r="F342" s="113"/>
      <c r="G342" s="111" t="s">
        <v>164</v>
      </c>
      <c r="H342" s="89">
        <v>305</v>
      </c>
      <c r="I342" s="98">
        <f>I343</f>
        <v>0</v>
      </c>
      <c r="J342" s="147">
        <f t="shared" si="30"/>
        <v>0</v>
      </c>
      <c r="K342" s="147">
        <f t="shared" si="30"/>
        <v>0</v>
      </c>
      <c r="L342" s="98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118">
        <v>3</v>
      </c>
      <c r="B343" s="118">
        <v>3</v>
      </c>
      <c r="C343" s="119">
        <v>2</v>
      </c>
      <c r="D343" s="120">
        <v>7</v>
      </c>
      <c r="E343" s="120">
        <v>1</v>
      </c>
      <c r="F343" s="123">
        <v>1</v>
      </c>
      <c r="G343" s="120" t="s">
        <v>164</v>
      </c>
      <c r="H343" s="100">
        <v>306</v>
      </c>
      <c r="I343" s="183"/>
      <c r="J343" s="183"/>
      <c r="K343" s="183"/>
      <c r="L343" s="208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236"/>
      <c r="B344" s="236"/>
      <c r="C344" s="237"/>
      <c r="D344" s="238"/>
      <c r="E344" s="239"/>
      <c r="F344" s="240"/>
      <c r="G344" s="241" t="s">
        <v>173</v>
      </c>
      <c r="H344" s="89">
        <v>307</v>
      </c>
      <c r="I344" s="242">
        <f>SUM(I30+I174)</f>
        <v>0</v>
      </c>
      <c r="J344" s="243">
        <f>SUM(J30+J174)</f>
        <v>0</v>
      </c>
      <c r="K344" s="243">
        <f>SUM(K30+K174)</f>
        <v>0</v>
      </c>
      <c r="L344" s="244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245"/>
      <c r="B347" s="246"/>
      <c r="C347" s="246"/>
      <c r="D347" s="247"/>
      <c r="E347" s="247"/>
      <c r="F347" s="247"/>
      <c r="G347" s="248"/>
      <c r="H347" s="249"/>
      <c r="I347" s="3"/>
      <c r="J347" s="3"/>
      <c r="K347" s="250"/>
      <c r="L347" s="250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">
      <c r="A348" s="251"/>
      <c r="B348" s="252"/>
      <c r="C348" s="252"/>
      <c r="D348" s="253" t="s">
        <v>174</v>
      </c>
      <c r="E348" s="254"/>
      <c r="F348" s="254"/>
      <c r="G348" s="254"/>
      <c r="H348" s="254"/>
      <c r="I348" s="255" t="s">
        <v>175</v>
      </c>
      <c r="J348" s="3"/>
      <c r="K348" s="256" t="s">
        <v>176</v>
      </c>
      <c r="L348" s="25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2.75">
      <c r="B349" s="3"/>
      <c r="C349" s="3"/>
      <c r="D349" s="3"/>
      <c r="E349" s="3"/>
      <c r="F349" s="4"/>
      <c r="G349" s="3"/>
      <c r="H349" s="3"/>
      <c r="I349" s="257"/>
      <c r="J349" s="3"/>
      <c r="K349" s="257"/>
      <c r="L349" s="257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2.75">
      <c r="B350" s="3"/>
      <c r="C350" s="3"/>
      <c r="D350" s="250"/>
      <c r="E350" s="250"/>
      <c r="F350" s="258"/>
      <c r="G350" s="250"/>
      <c r="H350" s="3"/>
      <c r="I350" s="257"/>
      <c r="J350" s="3"/>
      <c r="K350" s="259"/>
      <c r="L350" s="259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">
      <c r="A351" s="260"/>
      <c r="B351" s="26"/>
      <c r="C351" s="26"/>
      <c r="D351" s="261" t="s">
        <v>177</v>
      </c>
      <c r="E351" s="261"/>
      <c r="F351" s="261"/>
      <c r="G351" s="261"/>
      <c r="H351" s="262"/>
      <c r="I351" s="255" t="s">
        <v>175</v>
      </c>
      <c r="J351" s="26"/>
      <c r="K351" s="256" t="s">
        <v>176</v>
      </c>
      <c r="L351" s="25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2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</sheetData>
  <mergeCells count="35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A171:F171"/>
    <mergeCell ref="A208:F208"/>
    <mergeCell ref="A247:F247"/>
    <mergeCell ref="A288:F288"/>
    <mergeCell ref="A330:F330"/>
    <mergeCell ref="K348:L348"/>
    <mergeCell ref="D351:G351"/>
    <mergeCell ref="K351:L351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479"/>
  <sheetViews>
    <sheetView showZeros="0" tabSelected="1" zoomScaleSheetLayoutView="120" workbookViewId="0" topLeftCell="A1">
      <selection activeCell="S16" sqref="S1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0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63" t="s">
        <v>181</v>
      </c>
      <c r="K1" s="263"/>
      <c r="L1" s="263"/>
      <c r="M1" s="19"/>
      <c r="N1" s="38"/>
      <c r="O1" s="38"/>
      <c r="P1" s="3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10"/>
      <c r="I2" s="11"/>
      <c r="J2" s="263" t="s">
        <v>182</v>
      </c>
      <c r="K2" s="263"/>
      <c r="L2" s="263"/>
      <c r="M2" s="19"/>
      <c r="N2" s="38"/>
      <c r="O2" s="38"/>
      <c r="P2" s="3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2"/>
      <c r="I3" s="10"/>
      <c r="J3" s="263" t="s">
        <v>183</v>
      </c>
      <c r="K3" s="263"/>
      <c r="L3" s="263"/>
      <c r="M3" s="19"/>
      <c r="N3" s="38"/>
      <c r="O3" s="38"/>
      <c r="P3" s="3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263" t="s">
        <v>184</v>
      </c>
      <c r="K4" s="263"/>
      <c r="L4" s="263"/>
      <c r="M4" s="19"/>
      <c r="N4" s="14"/>
      <c r="O4" s="15"/>
      <c r="P4" s="3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6"/>
      <c r="I5" s="11"/>
      <c r="J5" s="263" t="s">
        <v>185</v>
      </c>
      <c r="K5" s="263"/>
      <c r="L5" s="263"/>
      <c r="M5" s="19"/>
      <c r="N5" s="38"/>
      <c r="O5" s="38"/>
      <c r="P5" s="3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17"/>
      <c r="H6" s="17"/>
      <c r="I6" s="17"/>
      <c r="J6" s="17"/>
      <c r="K6" s="17"/>
      <c r="L6" s="18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0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9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4" t="s">
        <v>6</v>
      </c>
      <c r="H10" s="4"/>
      <c r="I10" s="4"/>
      <c r="J10" s="4"/>
      <c r="K10" s="4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4" t="s">
        <v>7</v>
      </c>
      <c r="H11" s="24"/>
      <c r="I11" s="24"/>
      <c r="J11" s="24"/>
      <c r="K11" s="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4" t="s">
        <v>9</v>
      </c>
      <c r="H15" s="4"/>
      <c r="I15" s="4"/>
      <c r="J15" s="4"/>
      <c r="K15" s="4"/>
      <c r="M15" s="3"/>
      <c r="N15" s="3"/>
      <c r="O15" s="3"/>
      <c r="P15" s="3"/>
    </row>
    <row r="16" spans="7:16" ht="11.25" customHeight="1">
      <c r="G16" s="25" t="s">
        <v>10</v>
      </c>
      <c r="H16" s="25"/>
      <c r="I16" s="25"/>
      <c r="J16" s="25"/>
      <c r="K16" s="25"/>
      <c r="M16" s="3"/>
      <c r="N16" s="3"/>
      <c r="O16" s="3"/>
      <c r="P16" s="3"/>
    </row>
    <row r="17" spans="1:16" ht="12.75">
      <c r="A17" s="26"/>
      <c r="B17" s="11"/>
      <c r="C17" s="11"/>
      <c r="D17" s="11"/>
      <c r="E17" s="264"/>
      <c r="F17" s="264"/>
      <c r="G17" s="264"/>
      <c r="H17" s="264"/>
      <c r="I17" s="264"/>
      <c r="J17" s="264"/>
      <c r="K17" s="264"/>
      <c r="L17" s="11"/>
      <c r="M17" s="3"/>
      <c r="N17" s="3"/>
      <c r="O17" s="3"/>
      <c r="P17" s="3"/>
    </row>
    <row r="18" spans="1:16" ht="12" customHeight="1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32"/>
      <c r="K19" s="33"/>
      <c r="L19" s="34" t="s">
        <v>11</v>
      </c>
      <c r="M19" s="31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35" t="s">
        <v>12</v>
      </c>
      <c r="K20" s="36"/>
      <c r="L20" s="37"/>
      <c r="M20" s="31"/>
      <c r="N20" s="3"/>
      <c r="O20" s="3"/>
      <c r="P20" s="3"/>
    </row>
    <row r="21" spans="1:16" ht="12" customHeight="1">
      <c r="A21" s="3"/>
      <c r="B21" s="3"/>
      <c r="C21" s="3"/>
      <c r="D21" s="3"/>
      <c r="E21" s="38"/>
      <c r="F21" s="24"/>
      <c r="H21" s="3"/>
      <c r="I21" s="39"/>
      <c r="J21" s="39"/>
      <c r="K21" s="40" t="s">
        <v>13</v>
      </c>
      <c r="L21" s="41"/>
      <c r="M21" s="31"/>
      <c r="N21" s="3"/>
      <c r="O21" s="3"/>
      <c r="P21" s="3"/>
    </row>
    <row r="22" spans="1:16" ht="12.75" customHeight="1">
      <c r="A22" s="3"/>
      <c r="B22" s="3"/>
      <c r="C22" s="26"/>
      <c r="D22" s="26"/>
      <c r="E22" s="26"/>
      <c r="F22" s="26"/>
      <c r="G22" s="26"/>
      <c r="H22" s="26"/>
      <c r="I22" s="26"/>
      <c r="J22" s="27"/>
      <c r="K22" s="40" t="s">
        <v>14</v>
      </c>
      <c r="L22" s="43"/>
      <c r="M22" s="31"/>
      <c r="N22" s="3"/>
      <c r="O22" s="3"/>
      <c r="P22" s="3"/>
    </row>
    <row r="23" spans="1:16" ht="12" customHeight="1">
      <c r="A23" s="3"/>
      <c r="B23" s="3"/>
      <c r="C23" s="26"/>
      <c r="D23" s="27"/>
      <c r="E23" s="27"/>
      <c r="F23" s="27"/>
      <c r="G23" s="44"/>
      <c r="H23" s="45"/>
      <c r="I23" s="27"/>
      <c r="J23" s="46" t="s">
        <v>16</v>
      </c>
      <c r="K23" s="47"/>
      <c r="L23" s="41"/>
      <c r="M23" s="31"/>
      <c r="N23" s="3"/>
      <c r="O23" s="3"/>
      <c r="P23" s="3"/>
    </row>
    <row r="24" spans="1:16" ht="12.75" customHeight="1">
      <c r="A24" s="3"/>
      <c r="B24" s="3"/>
      <c r="C24" s="26"/>
      <c r="D24" s="27"/>
      <c r="E24" s="27"/>
      <c r="F24" s="27"/>
      <c r="G24" s="48" t="s">
        <v>17</v>
      </c>
      <c r="H24" s="49"/>
      <c r="I24" s="50"/>
      <c r="J24" s="51"/>
      <c r="K24" s="41"/>
      <c r="L24" s="41"/>
      <c r="M24" s="31"/>
      <c r="N24" s="3"/>
      <c r="O24" s="3"/>
      <c r="P24" s="3"/>
    </row>
    <row r="25" spans="1:16" ht="13.5" customHeight="1">
      <c r="A25" s="3"/>
      <c r="B25" s="3"/>
      <c r="C25" s="26"/>
      <c r="D25" s="27"/>
      <c r="E25" s="27"/>
      <c r="F25" s="27"/>
      <c r="G25" s="46" t="s">
        <v>18</v>
      </c>
      <c r="H25" s="46"/>
      <c r="I25" s="52"/>
      <c r="J25" s="53"/>
      <c r="K25" s="41"/>
      <c r="L25" s="41"/>
      <c r="M25" s="31"/>
      <c r="N25" s="3"/>
      <c r="O25" s="3"/>
      <c r="P25" s="3"/>
    </row>
    <row r="26" spans="1:16" ht="14.25" customHeight="1">
      <c r="A26" s="54"/>
      <c r="B26" s="54"/>
      <c r="C26" s="54"/>
      <c r="D26" s="54"/>
      <c r="E26" s="54"/>
      <c r="F26" s="55"/>
      <c r="G26" s="56"/>
      <c r="H26" s="3"/>
      <c r="I26" s="56"/>
      <c r="J26" s="56"/>
      <c r="K26" s="57"/>
      <c r="L26" s="58" t="s">
        <v>186</v>
      </c>
      <c r="M26" s="59"/>
      <c r="N26" s="3"/>
      <c r="O26" s="3"/>
      <c r="P26" s="3"/>
    </row>
    <row r="27" spans="1:16" ht="24" customHeight="1">
      <c r="A27" s="60" t="s">
        <v>20</v>
      </c>
      <c r="B27" s="60"/>
      <c r="C27" s="60"/>
      <c r="D27" s="60"/>
      <c r="E27" s="60"/>
      <c r="F27" s="60"/>
      <c r="G27" s="61" t="s">
        <v>21</v>
      </c>
      <c r="H27" s="62" t="s">
        <v>22</v>
      </c>
      <c r="I27" s="63" t="s">
        <v>23</v>
      </c>
      <c r="J27" s="63"/>
      <c r="K27" s="64" t="s">
        <v>24</v>
      </c>
      <c r="L27" s="65" t="s">
        <v>25</v>
      </c>
      <c r="M27" s="59"/>
      <c r="N27" s="3"/>
      <c r="O27" s="3"/>
      <c r="P27" s="3"/>
    </row>
    <row r="28" spans="1:17" ht="46.5" customHeight="1">
      <c r="A28" s="60"/>
      <c r="B28" s="60"/>
      <c r="C28" s="60"/>
      <c r="D28" s="60"/>
      <c r="E28" s="60"/>
      <c r="F28" s="60"/>
      <c r="G28" s="61"/>
      <c r="H28" s="62"/>
      <c r="I28" s="66" t="s">
        <v>26</v>
      </c>
      <c r="J28" s="67" t="s">
        <v>27</v>
      </c>
      <c r="K28" s="64"/>
      <c r="L28" s="65"/>
      <c r="M28" s="3"/>
      <c r="N28" s="3"/>
      <c r="O28" s="3"/>
      <c r="P28" s="3"/>
      <c r="Q28" s="3"/>
    </row>
    <row r="29" spans="1:17" ht="11.25" customHeight="1">
      <c r="A29" s="68" t="s">
        <v>28</v>
      </c>
      <c r="B29" s="68"/>
      <c r="C29" s="68"/>
      <c r="D29" s="68"/>
      <c r="E29" s="68"/>
      <c r="F29" s="68"/>
      <c r="G29" s="69">
        <v>2</v>
      </c>
      <c r="H29" s="70">
        <v>3</v>
      </c>
      <c r="I29" s="71" t="s">
        <v>29</v>
      </c>
      <c r="J29" s="72" t="s">
        <v>30</v>
      </c>
      <c r="K29" s="73">
        <v>6</v>
      </c>
      <c r="L29" s="73">
        <v>7</v>
      </c>
      <c r="M29" s="3"/>
      <c r="N29" s="3"/>
      <c r="O29" s="3"/>
      <c r="P29" s="3"/>
      <c r="Q29" s="3"/>
    </row>
    <row r="30" spans="1:17" s="82" customFormat="1" ht="14.25" customHeight="1">
      <c r="A30" s="74">
        <v>2</v>
      </c>
      <c r="B30" s="74"/>
      <c r="C30" s="75"/>
      <c r="D30" s="76"/>
      <c r="E30" s="74"/>
      <c r="F30" s="77"/>
      <c r="G30" s="75" t="s">
        <v>31</v>
      </c>
      <c r="H30" s="78">
        <v>1</v>
      </c>
      <c r="I30" s="79">
        <f>SUM(I31+I41+I62+I83+I91+I107+I130+I146+I155)</f>
        <v>0</v>
      </c>
      <c r="J30" s="79">
        <f>SUM(J31+J41+J62+J83+J91+J107+J130+J146+J155)</f>
        <v>0</v>
      </c>
      <c r="K30" s="80">
        <f>SUM(K31+K41+K62+K83+K91+K107+K130+K146+K155)</f>
        <v>0</v>
      </c>
      <c r="L30" s="79">
        <f>SUM(L31+L41+L62+L83+L91+L107+L130+L146+L155)</f>
        <v>0</v>
      </c>
      <c r="M30" s="81"/>
      <c r="N30" s="81"/>
      <c r="O30" s="81"/>
      <c r="P30" s="81"/>
      <c r="Q30" s="81"/>
    </row>
    <row r="31" spans="1:17" ht="24.75" customHeight="1">
      <c r="A31" s="83">
        <v>2</v>
      </c>
      <c r="B31" s="84">
        <v>1</v>
      </c>
      <c r="C31" s="85"/>
      <c r="D31" s="86"/>
      <c r="E31" s="87"/>
      <c r="F31" s="88"/>
      <c r="G31" s="84" t="s">
        <v>32</v>
      </c>
      <c r="H31" s="89">
        <v>2</v>
      </c>
      <c r="I31" s="79">
        <f>SUM(I32+I37)</f>
        <v>0</v>
      </c>
      <c r="J31" s="79">
        <f>SUM(J32+J37)</f>
        <v>0</v>
      </c>
      <c r="K31" s="90">
        <f>SUM(K32+K37)</f>
        <v>0</v>
      </c>
      <c r="L31" s="91">
        <f>SUM(L32+L37)</f>
        <v>0</v>
      </c>
      <c r="M31" s="3"/>
      <c r="N31" s="3"/>
      <c r="O31" s="3"/>
      <c r="P31" s="3"/>
      <c r="Q31" s="3"/>
    </row>
    <row r="32" spans="1:17" ht="14.25" customHeight="1">
      <c r="A32" s="92">
        <v>2</v>
      </c>
      <c r="B32" s="92">
        <v>1</v>
      </c>
      <c r="C32" s="93">
        <v>1</v>
      </c>
      <c r="D32" s="94"/>
      <c r="E32" s="92"/>
      <c r="F32" s="95"/>
      <c r="G32" s="96" t="s">
        <v>33</v>
      </c>
      <c r="H32" s="78">
        <v>3</v>
      </c>
      <c r="I32" s="97">
        <f>SUM(I33)</f>
        <v>0</v>
      </c>
      <c r="J32" s="97">
        <f aca="true" t="shared" si="0" ref="J32:L33">SUM(J33)</f>
        <v>0</v>
      </c>
      <c r="K32" s="98">
        <f t="shared" si="0"/>
        <v>0</v>
      </c>
      <c r="L32" s="97">
        <f t="shared" si="0"/>
        <v>0</v>
      </c>
      <c r="M32" s="3"/>
      <c r="N32" s="3"/>
      <c r="O32" s="3"/>
      <c r="P32" s="3"/>
      <c r="Q32" s="3"/>
    </row>
    <row r="33" spans="1:17" ht="13.5" customHeight="1">
      <c r="A33" s="99">
        <v>2</v>
      </c>
      <c r="B33" s="92">
        <v>1</v>
      </c>
      <c r="C33" s="93">
        <v>1</v>
      </c>
      <c r="D33" s="94">
        <v>1</v>
      </c>
      <c r="E33" s="92"/>
      <c r="F33" s="95"/>
      <c r="G33" s="93" t="s">
        <v>33</v>
      </c>
      <c r="H33" s="100">
        <v>4</v>
      </c>
      <c r="I33" s="97">
        <f>SUM(I34)</f>
        <v>0</v>
      </c>
      <c r="J33" s="97">
        <f t="shared" si="0"/>
        <v>0</v>
      </c>
      <c r="K33" s="98">
        <f t="shared" si="0"/>
        <v>0</v>
      </c>
      <c r="L33" s="97">
        <f t="shared" si="0"/>
        <v>0</v>
      </c>
      <c r="M33" s="3"/>
      <c r="N33" s="3"/>
      <c r="O33" s="3"/>
      <c r="P33" s="3"/>
      <c r="Q33" s="3"/>
    </row>
    <row r="34" spans="1:17" ht="12.75">
      <c r="A34" s="99">
        <v>2</v>
      </c>
      <c r="B34" s="92">
        <v>1</v>
      </c>
      <c r="C34" s="93">
        <v>1</v>
      </c>
      <c r="D34" s="94">
        <v>1</v>
      </c>
      <c r="E34" s="92">
        <v>1</v>
      </c>
      <c r="F34" s="95"/>
      <c r="G34" s="93" t="s">
        <v>34</v>
      </c>
      <c r="H34" s="78">
        <v>5</v>
      </c>
      <c r="I34" s="98">
        <f>SUM(I35:I36)</f>
        <v>0</v>
      </c>
      <c r="J34" s="97">
        <f>SUM(J35:J36)</f>
        <v>0</v>
      </c>
      <c r="K34" s="98">
        <f>SUM(K35:K36)</f>
        <v>0</v>
      </c>
      <c r="L34" s="97">
        <f>SUM(L35:L36)</f>
        <v>0</v>
      </c>
      <c r="M34" s="3"/>
      <c r="N34" s="3"/>
      <c r="O34" s="3"/>
      <c r="P34" s="3"/>
      <c r="Q34" s="3"/>
    </row>
    <row r="35" spans="1:17" ht="14.25" customHeight="1">
      <c r="A35" s="99">
        <v>2</v>
      </c>
      <c r="B35" s="92">
        <v>1</v>
      </c>
      <c r="C35" s="93">
        <v>1</v>
      </c>
      <c r="D35" s="94">
        <v>1</v>
      </c>
      <c r="E35" s="92">
        <v>1</v>
      </c>
      <c r="F35" s="95">
        <v>1</v>
      </c>
      <c r="G35" s="93" t="s">
        <v>35</v>
      </c>
      <c r="H35" s="100">
        <v>6</v>
      </c>
      <c r="I35" s="101"/>
      <c r="J35" s="102"/>
      <c r="K35" s="102"/>
      <c r="L35" s="102"/>
      <c r="M35" s="3"/>
      <c r="N35" s="3"/>
      <c r="O35" s="3"/>
      <c r="P35" s="3"/>
      <c r="Q35" s="3"/>
    </row>
    <row r="36" spans="1:17" ht="12.75" customHeight="1">
      <c r="A36" s="99">
        <v>2</v>
      </c>
      <c r="B36" s="92">
        <v>1</v>
      </c>
      <c r="C36" s="93">
        <v>1</v>
      </c>
      <c r="D36" s="94">
        <v>1</v>
      </c>
      <c r="E36" s="92">
        <v>1</v>
      </c>
      <c r="F36" s="95">
        <v>2</v>
      </c>
      <c r="G36" s="93" t="s">
        <v>36</v>
      </c>
      <c r="H36" s="78">
        <v>7</v>
      </c>
      <c r="I36" s="102"/>
      <c r="J36" s="102"/>
      <c r="K36" s="102"/>
      <c r="L36" s="102"/>
      <c r="M36" s="3"/>
      <c r="N36" s="3"/>
      <c r="O36" s="3"/>
      <c r="P36" s="3"/>
      <c r="Q36" s="3"/>
    </row>
    <row r="37" spans="1:17" ht="13.5" customHeight="1">
      <c r="A37" s="99">
        <v>2</v>
      </c>
      <c r="B37" s="92">
        <v>1</v>
      </c>
      <c r="C37" s="93">
        <v>2</v>
      </c>
      <c r="D37" s="94"/>
      <c r="E37" s="92"/>
      <c r="F37" s="95"/>
      <c r="G37" s="96" t="s">
        <v>37</v>
      </c>
      <c r="H37" s="100">
        <v>8</v>
      </c>
      <c r="I37" s="98">
        <f>I38</f>
        <v>0</v>
      </c>
      <c r="J37" s="97">
        <f aca="true" t="shared" si="1" ref="J37:L38">J38</f>
        <v>0</v>
      </c>
      <c r="K37" s="98">
        <f t="shared" si="1"/>
        <v>0</v>
      </c>
      <c r="L37" s="97">
        <f t="shared" si="1"/>
        <v>0</v>
      </c>
      <c r="M37" s="3"/>
      <c r="N37" s="3"/>
      <c r="O37" s="3"/>
      <c r="P37" s="3"/>
      <c r="Q37" s="3"/>
    </row>
    <row r="38" spans="1:17" ht="12.75">
      <c r="A38" s="99">
        <v>2</v>
      </c>
      <c r="B38" s="92">
        <v>1</v>
      </c>
      <c r="C38" s="93">
        <v>2</v>
      </c>
      <c r="D38" s="94">
        <v>1</v>
      </c>
      <c r="E38" s="92"/>
      <c r="F38" s="95"/>
      <c r="G38" s="93" t="s">
        <v>37</v>
      </c>
      <c r="H38" s="78">
        <v>9</v>
      </c>
      <c r="I38" s="98">
        <f>I39</f>
        <v>0</v>
      </c>
      <c r="J38" s="97">
        <f t="shared" si="1"/>
        <v>0</v>
      </c>
      <c r="K38" s="97">
        <f t="shared" si="1"/>
        <v>0</v>
      </c>
      <c r="L38" s="97">
        <f t="shared" si="1"/>
        <v>0</v>
      </c>
      <c r="M38" s="3"/>
      <c r="N38" s="3"/>
      <c r="O38" s="3"/>
      <c r="P38" s="3"/>
      <c r="Q38" s="3"/>
    </row>
    <row r="39" spans="1:17" ht="13.5" customHeight="1">
      <c r="A39" s="99">
        <v>2</v>
      </c>
      <c r="B39" s="92">
        <v>1</v>
      </c>
      <c r="C39" s="93">
        <v>2</v>
      </c>
      <c r="D39" s="94">
        <v>1</v>
      </c>
      <c r="E39" s="92">
        <v>1</v>
      </c>
      <c r="F39" s="95"/>
      <c r="G39" s="93" t="s">
        <v>37</v>
      </c>
      <c r="H39" s="100">
        <v>10</v>
      </c>
      <c r="I39" s="97">
        <f>I40</f>
        <v>0</v>
      </c>
      <c r="J39" s="97">
        <f>J40</f>
        <v>0</v>
      </c>
      <c r="K39" s="97">
        <f>K40</f>
        <v>0</v>
      </c>
      <c r="L39" s="97">
        <f>L40</f>
        <v>0</v>
      </c>
      <c r="M39" s="3"/>
      <c r="N39" s="3"/>
      <c r="O39" s="3"/>
      <c r="P39" s="3"/>
      <c r="Q39" s="3"/>
    </row>
    <row r="40" spans="1:17" ht="14.25" customHeight="1">
      <c r="A40" s="99">
        <v>2</v>
      </c>
      <c r="B40" s="92">
        <v>1</v>
      </c>
      <c r="C40" s="93">
        <v>2</v>
      </c>
      <c r="D40" s="94">
        <v>1</v>
      </c>
      <c r="E40" s="92">
        <v>1</v>
      </c>
      <c r="F40" s="95">
        <v>1</v>
      </c>
      <c r="G40" s="93" t="s">
        <v>37</v>
      </c>
      <c r="H40" s="78">
        <v>11</v>
      </c>
      <c r="I40" s="103"/>
      <c r="J40" s="102"/>
      <c r="K40" s="102"/>
      <c r="L40" s="102"/>
      <c r="M40" s="3"/>
      <c r="N40" s="3"/>
      <c r="O40" s="3"/>
      <c r="P40" s="3"/>
      <c r="Q40" s="3"/>
    </row>
    <row r="41" spans="1:17" ht="12.75" customHeight="1">
      <c r="A41" s="104">
        <v>2</v>
      </c>
      <c r="B41" s="105">
        <v>2</v>
      </c>
      <c r="C41" s="85"/>
      <c r="D41" s="86"/>
      <c r="E41" s="87"/>
      <c r="F41" s="88"/>
      <c r="G41" s="84" t="s">
        <v>38</v>
      </c>
      <c r="H41" s="89">
        <v>12</v>
      </c>
      <c r="I41" s="106">
        <f aca="true" t="shared" si="2" ref="I41:L43">I42</f>
        <v>0</v>
      </c>
      <c r="J41" s="107">
        <f t="shared" si="2"/>
        <v>0</v>
      </c>
      <c r="K41" s="106">
        <f t="shared" si="2"/>
        <v>0</v>
      </c>
      <c r="L41" s="106">
        <f t="shared" si="2"/>
        <v>0</v>
      </c>
      <c r="M41" s="3"/>
      <c r="N41" s="3"/>
      <c r="O41" s="3"/>
      <c r="P41" s="3"/>
      <c r="Q41" s="3"/>
    </row>
    <row r="42" spans="1:17" ht="12.75" customHeight="1">
      <c r="A42" s="99">
        <v>2</v>
      </c>
      <c r="B42" s="92">
        <v>2</v>
      </c>
      <c r="C42" s="93">
        <v>1</v>
      </c>
      <c r="D42" s="94"/>
      <c r="E42" s="92"/>
      <c r="F42" s="95"/>
      <c r="G42" s="96" t="s">
        <v>38</v>
      </c>
      <c r="H42" s="78">
        <v>13</v>
      </c>
      <c r="I42" s="97">
        <f t="shared" si="2"/>
        <v>0</v>
      </c>
      <c r="J42" s="98">
        <f t="shared" si="2"/>
        <v>0</v>
      </c>
      <c r="K42" s="97">
        <f t="shared" si="2"/>
        <v>0</v>
      </c>
      <c r="L42" s="98">
        <f t="shared" si="2"/>
        <v>0</v>
      </c>
      <c r="M42" s="3"/>
      <c r="N42" s="3"/>
      <c r="O42" s="3"/>
      <c r="P42" s="3"/>
      <c r="Q42" s="3"/>
    </row>
    <row r="43" spans="1:17" ht="12.75">
      <c r="A43" s="99">
        <v>2</v>
      </c>
      <c r="B43" s="92">
        <v>2</v>
      </c>
      <c r="C43" s="93">
        <v>1</v>
      </c>
      <c r="D43" s="94">
        <v>1</v>
      </c>
      <c r="E43" s="92"/>
      <c r="F43" s="95"/>
      <c r="G43" s="93" t="s">
        <v>38</v>
      </c>
      <c r="H43" s="100">
        <v>14</v>
      </c>
      <c r="I43" s="97">
        <f t="shared" si="2"/>
        <v>0</v>
      </c>
      <c r="J43" s="98">
        <f t="shared" si="2"/>
        <v>0</v>
      </c>
      <c r="K43" s="108">
        <f t="shared" si="2"/>
        <v>0</v>
      </c>
      <c r="L43" s="108">
        <f t="shared" si="2"/>
        <v>0</v>
      </c>
      <c r="M43" s="3"/>
      <c r="N43" s="3"/>
      <c r="O43" s="3"/>
      <c r="P43" s="3"/>
      <c r="Q43" s="3"/>
    </row>
    <row r="44" spans="1:17" ht="15" customHeight="1">
      <c r="A44" s="109">
        <v>2</v>
      </c>
      <c r="B44" s="110">
        <v>2</v>
      </c>
      <c r="C44" s="111">
        <v>1</v>
      </c>
      <c r="D44" s="112">
        <v>1</v>
      </c>
      <c r="E44" s="110">
        <v>1</v>
      </c>
      <c r="F44" s="113"/>
      <c r="G44" s="111" t="s">
        <v>38</v>
      </c>
      <c r="H44" s="114">
        <v>15</v>
      </c>
      <c r="I44" s="115">
        <f>SUM(I45:I61)-I53</f>
        <v>0</v>
      </c>
      <c r="J44" s="116">
        <f>SUM(J45:J61)-J53</f>
        <v>0</v>
      </c>
      <c r="K44" s="116">
        <f>SUM(K45:K61)-K53</f>
        <v>0</v>
      </c>
      <c r="L44" s="117">
        <f>SUM(L45:L61)-L53</f>
        <v>0</v>
      </c>
      <c r="M44" s="3"/>
      <c r="N44" s="3"/>
      <c r="O44" s="3"/>
      <c r="P44" s="3"/>
      <c r="Q44" s="3"/>
    </row>
    <row r="45" spans="1:17" ht="12.75">
      <c r="A45" s="118">
        <v>2</v>
      </c>
      <c r="B45" s="119">
        <v>2</v>
      </c>
      <c r="C45" s="120">
        <v>1</v>
      </c>
      <c r="D45" s="121">
        <v>1</v>
      </c>
      <c r="E45" s="119">
        <v>1</v>
      </c>
      <c r="F45" s="122">
        <v>1</v>
      </c>
      <c r="G45" s="120" t="s">
        <v>39</v>
      </c>
      <c r="H45" s="100">
        <v>16</v>
      </c>
      <c r="I45" s="102"/>
      <c r="J45" s="102"/>
      <c r="K45" s="102"/>
      <c r="L45" s="102"/>
      <c r="M45" s="3"/>
      <c r="N45" s="3"/>
      <c r="O45" s="3"/>
      <c r="P45" s="3"/>
      <c r="Q45" s="3"/>
    </row>
    <row r="46" spans="1:17" ht="26.25" customHeight="1">
      <c r="A46" s="118">
        <v>2</v>
      </c>
      <c r="B46" s="119">
        <v>2</v>
      </c>
      <c r="C46" s="120">
        <v>1</v>
      </c>
      <c r="D46" s="121">
        <v>1</v>
      </c>
      <c r="E46" s="119">
        <v>1</v>
      </c>
      <c r="F46" s="123">
        <v>2</v>
      </c>
      <c r="G46" s="120" t="s">
        <v>40</v>
      </c>
      <c r="H46" s="78">
        <v>17</v>
      </c>
      <c r="I46" s="102"/>
      <c r="J46" s="102"/>
      <c r="K46" s="102"/>
      <c r="L46" s="102"/>
      <c r="M46" s="3"/>
      <c r="N46" s="3"/>
      <c r="O46" s="3"/>
      <c r="P46" s="3"/>
      <c r="Q46" s="3"/>
    </row>
    <row r="47" spans="1:17" ht="14.25" customHeight="1">
      <c r="A47" s="118">
        <v>2</v>
      </c>
      <c r="B47" s="119">
        <v>2</v>
      </c>
      <c r="C47" s="120">
        <v>1</v>
      </c>
      <c r="D47" s="121">
        <v>1</v>
      </c>
      <c r="E47" s="119">
        <v>1</v>
      </c>
      <c r="F47" s="123">
        <v>5</v>
      </c>
      <c r="G47" s="120" t="s">
        <v>41</v>
      </c>
      <c r="H47" s="100">
        <v>18</v>
      </c>
      <c r="I47" s="102"/>
      <c r="J47" s="102"/>
      <c r="K47" s="102"/>
      <c r="L47" s="102"/>
      <c r="M47" s="3"/>
      <c r="N47" s="3"/>
      <c r="O47" s="3"/>
      <c r="P47" s="3"/>
      <c r="Q47" s="3"/>
    </row>
    <row r="48" spans="1:17" ht="18" customHeight="1">
      <c r="A48" s="118">
        <v>2</v>
      </c>
      <c r="B48" s="119">
        <v>2</v>
      </c>
      <c r="C48" s="120">
        <v>1</v>
      </c>
      <c r="D48" s="121">
        <v>1</v>
      </c>
      <c r="E48" s="119">
        <v>1</v>
      </c>
      <c r="F48" s="123">
        <v>6</v>
      </c>
      <c r="G48" s="120" t="s">
        <v>42</v>
      </c>
      <c r="H48" s="78">
        <v>19</v>
      </c>
      <c r="I48" s="102"/>
      <c r="J48" s="102"/>
      <c r="K48" s="102"/>
      <c r="L48" s="102"/>
      <c r="M48" s="3"/>
      <c r="N48" s="3"/>
      <c r="O48" s="3"/>
      <c r="P48" s="3"/>
      <c r="Q48" s="3"/>
    </row>
    <row r="49" spans="1:17" ht="18" customHeight="1">
      <c r="A49" s="124">
        <v>2</v>
      </c>
      <c r="B49" s="125">
        <v>2</v>
      </c>
      <c r="C49" s="126">
        <v>1</v>
      </c>
      <c r="D49" s="127">
        <v>1</v>
      </c>
      <c r="E49" s="125">
        <v>1</v>
      </c>
      <c r="F49" s="128">
        <v>7</v>
      </c>
      <c r="G49" s="126" t="s">
        <v>43</v>
      </c>
      <c r="H49" s="89">
        <v>20</v>
      </c>
      <c r="I49" s="102"/>
      <c r="J49" s="102"/>
      <c r="K49" s="102"/>
      <c r="L49" s="102"/>
      <c r="M49" s="3"/>
      <c r="N49" s="3"/>
      <c r="O49" s="3"/>
      <c r="P49" s="3"/>
      <c r="Q49" s="3"/>
    </row>
    <row r="50" spans="1:17" ht="18" customHeight="1">
      <c r="A50" s="118">
        <v>2</v>
      </c>
      <c r="B50" s="119">
        <v>2</v>
      </c>
      <c r="C50" s="120">
        <v>1</v>
      </c>
      <c r="D50" s="121">
        <v>1</v>
      </c>
      <c r="E50" s="119">
        <v>1</v>
      </c>
      <c r="F50" s="123">
        <v>8</v>
      </c>
      <c r="G50" s="120" t="s">
        <v>44</v>
      </c>
      <c r="H50" s="78">
        <v>21</v>
      </c>
      <c r="I50" s="102"/>
      <c r="J50" s="102"/>
      <c r="K50" s="102"/>
      <c r="L50" s="102"/>
      <c r="M50" s="3"/>
      <c r="N50" s="3"/>
      <c r="O50" s="3"/>
      <c r="P50" s="3"/>
      <c r="Q50" s="3"/>
    </row>
    <row r="51" spans="1:17" ht="18.75" customHeight="1">
      <c r="A51" s="124">
        <v>2</v>
      </c>
      <c r="B51" s="125">
        <v>2</v>
      </c>
      <c r="C51" s="126">
        <v>1</v>
      </c>
      <c r="D51" s="127">
        <v>1</v>
      </c>
      <c r="E51" s="125">
        <v>1</v>
      </c>
      <c r="F51" s="128">
        <v>10</v>
      </c>
      <c r="G51" s="126" t="s">
        <v>46</v>
      </c>
      <c r="H51" s="129">
        <v>22</v>
      </c>
      <c r="I51" s="102"/>
      <c r="J51" s="102"/>
      <c r="K51" s="102"/>
      <c r="L51" s="102"/>
      <c r="M51" s="3"/>
      <c r="N51" s="3"/>
      <c r="O51" s="3"/>
      <c r="P51" s="3"/>
      <c r="Q51" s="3"/>
    </row>
    <row r="52" spans="1:17" ht="42" customHeight="1">
      <c r="A52" s="118">
        <v>2</v>
      </c>
      <c r="B52" s="119">
        <v>2</v>
      </c>
      <c r="C52" s="120">
        <v>1</v>
      </c>
      <c r="D52" s="121">
        <v>1</v>
      </c>
      <c r="E52" s="119">
        <v>1</v>
      </c>
      <c r="F52" s="123">
        <v>11</v>
      </c>
      <c r="G52" s="120" t="s">
        <v>47</v>
      </c>
      <c r="H52" s="100">
        <v>23</v>
      </c>
      <c r="I52" s="103"/>
      <c r="J52" s="102"/>
      <c r="K52" s="102"/>
      <c r="L52" s="102"/>
      <c r="M52" s="3"/>
      <c r="N52" s="3"/>
      <c r="O52" s="3"/>
      <c r="P52" s="3"/>
      <c r="Q52" s="3"/>
    </row>
    <row r="53" spans="1:17" ht="11.25" customHeight="1">
      <c r="A53" s="130">
        <v>1</v>
      </c>
      <c r="B53" s="130"/>
      <c r="C53" s="130"/>
      <c r="D53" s="130"/>
      <c r="E53" s="130"/>
      <c r="F53" s="130"/>
      <c r="G53" s="130">
        <v>2</v>
      </c>
      <c r="H53" s="131">
        <v>3</v>
      </c>
      <c r="I53" s="132">
        <v>4</v>
      </c>
      <c r="J53" s="133">
        <v>5</v>
      </c>
      <c r="K53" s="134">
        <v>6</v>
      </c>
      <c r="L53" s="132">
        <v>7</v>
      </c>
      <c r="M53" s="3"/>
      <c r="N53" s="3"/>
      <c r="O53" s="3"/>
      <c r="P53" s="3"/>
      <c r="Q53" s="3"/>
    </row>
    <row r="54" spans="1:17" ht="15.75" customHeight="1">
      <c r="A54" s="135">
        <v>2</v>
      </c>
      <c r="B54" s="136">
        <v>2</v>
      </c>
      <c r="C54" s="137">
        <v>1</v>
      </c>
      <c r="D54" s="137">
        <v>1</v>
      </c>
      <c r="E54" s="137">
        <v>1</v>
      </c>
      <c r="F54" s="138">
        <v>12</v>
      </c>
      <c r="G54" s="137" t="s">
        <v>48</v>
      </c>
      <c r="H54" s="139">
        <v>24</v>
      </c>
      <c r="I54" s="140"/>
      <c r="J54" s="102"/>
      <c r="K54" s="102"/>
      <c r="L54" s="102"/>
      <c r="M54" s="3"/>
      <c r="N54" s="3"/>
      <c r="O54" s="3"/>
      <c r="P54" s="3"/>
      <c r="Q54" s="3"/>
    </row>
    <row r="55" spans="1:17" ht="23.25">
      <c r="A55" s="118">
        <v>2</v>
      </c>
      <c r="B55" s="119">
        <v>2</v>
      </c>
      <c r="C55" s="120">
        <v>1</v>
      </c>
      <c r="D55" s="120">
        <v>1</v>
      </c>
      <c r="E55" s="120">
        <v>1</v>
      </c>
      <c r="F55" s="123">
        <v>14</v>
      </c>
      <c r="G55" s="120" t="s">
        <v>187</v>
      </c>
      <c r="H55" s="78">
        <v>25</v>
      </c>
      <c r="I55" s="103"/>
      <c r="J55" s="103"/>
      <c r="K55" s="103"/>
      <c r="L55" s="103"/>
      <c r="M55" s="3"/>
      <c r="N55" s="3"/>
      <c r="O55" s="3"/>
      <c r="P55" s="3"/>
      <c r="Q55" s="3"/>
    </row>
    <row r="56" spans="1:17" ht="23.25">
      <c r="A56" s="118">
        <v>2</v>
      </c>
      <c r="B56" s="119">
        <v>2</v>
      </c>
      <c r="C56" s="120">
        <v>1</v>
      </c>
      <c r="D56" s="120">
        <v>1</v>
      </c>
      <c r="E56" s="120">
        <v>1</v>
      </c>
      <c r="F56" s="123">
        <v>15</v>
      </c>
      <c r="G56" s="120" t="s">
        <v>50</v>
      </c>
      <c r="H56" s="139">
        <v>26</v>
      </c>
      <c r="I56" s="103"/>
      <c r="J56" s="102"/>
      <c r="K56" s="102"/>
      <c r="L56" s="102"/>
      <c r="M56" s="3"/>
      <c r="N56" s="3"/>
      <c r="O56" s="3"/>
      <c r="P56" s="3"/>
      <c r="Q56" s="3"/>
    </row>
    <row r="57" spans="1:17" ht="12.75">
      <c r="A57" s="118">
        <v>2</v>
      </c>
      <c r="B57" s="119">
        <v>2</v>
      </c>
      <c r="C57" s="120">
        <v>1</v>
      </c>
      <c r="D57" s="120">
        <v>1</v>
      </c>
      <c r="E57" s="120">
        <v>1</v>
      </c>
      <c r="F57" s="123">
        <v>16</v>
      </c>
      <c r="G57" s="120" t="s">
        <v>51</v>
      </c>
      <c r="H57" s="78">
        <v>27</v>
      </c>
      <c r="I57" s="103"/>
      <c r="J57" s="102"/>
      <c r="K57" s="102"/>
      <c r="L57" s="102"/>
      <c r="M57" s="3"/>
      <c r="N57" s="3"/>
      <c r="O57" s="3"/>
      <c r="P57" s="3"/>
      <c r="Q57" s="3"/>
    </row>
    <row r="58" spans="1:17" ht="27.75" customHeight="1">
      <c r="A58" s="118">
        <v>2</v>
      </c>
      <c r="B58" s="119">
        <v>2</v>
      </c>
      <c r="C58" s="120">
        <v>1</v>
      </c>
      <c r="D58" s="120">
        <v>1</v>
      </c>
      <c r="E58" s="120">
        <v>1</v>
      </c>
      <c r="F58" s="123">
        <v>17</v>
      </c>
      <c r="G58" s="120" t="s">
        <v>188</v>
      </c>
      <c r="H58" s="139">
        <v>28</v>
      </c>
      <c r="I58" s="103"/>
      <c r="J58" s="103"/>
      <c r="K58" s="103"/>
      <c r="L58" s="103"/>
      <c r="M58" s="3"/>
      <c r="N58" s="3"/>
      <c r="O58" s="3"/>
      <c r="P58" s="3"/>
      <c r="Q58" s="3"/>
    </row>
    <row r="59" spans="1:17" ht="26.25" customHeight="1">
      <c r="A59" s="118">
        <v>2</v>
      </c>
      <c r="B59" s="119">
        <v>2</v>
      </c>
      <c r="C59" s="120">
        <v>1</v>
      </c>
      <c r="D59" s="120">
        <v>1</v>
      </c>
      <c r="E59" s="120">
        <v>1</v>
      </c>
      <c r="F59" s="123">
        <v>18</v>
      </c>
      <c r="G59" s="120" t="s">
        <v>189</v>
      </c>
      <c r="H59" s="78">
        <v>29</v>
      </c>
      <c r="I59" s="103"/>
      <c r="J59" s="103"/>
      <c r="K59" s="103"/>
      <c r="L59" s="103"/>
      <c r="M59" s="3"/>
      <c r="N59" s="3"/>
      <c r="O59" s="3"/>
      <c r="P59" s="3"/>
      <c r="Q59" s="3"/>
    </row>
    <row r="60" spans="1:17" ht="14.25" customHeight="1">
      <c r="A60" s="118">
        <v>2</v>
      </c>
      <c r="B60" s="119">
        <v>2</v>
      </c>
      <c r="C60" s="120">
        <v>1</v>
      </c>
      <c r="D60" s="120">
        <v>1</v>
      </c>
      <c r="E60" s="120">
        <v>1</v>
      </c>
      <c r="F60" s="123">
        <v>20</v>
      </c>
      <c r="G60" s="120" t="s">
        <v>55</v>
      </c>
      <c r="H60" s="139">
        <v>30</v>
      </c>
      <c r="I60" s="103"/>
      <c r="J60" s="102"/>
      <c r="K60" s="102"/>
      <c r="L60" s="102"/>
      <c r="M60" s="3"/>
      <c r="N60" s="3"/>
      <c r="O60" s="3"/>
      <c r="P60" s="3"/>
      <c r="Q60" s="3"/>
    </row>
    <row r="61" spans="1:17" ht="15" customHeight="1">
      <c r="A61" s="118">
        <v>2</v>
      </c>
      <c r="B61" s="119">
        <v>2</v>
      </c>
      <c r="C61" s="120">
        <v>1</v>
      </c>
      <c r="D61" s="120">
        <v>1</v>
      </c>
      <c r="E61" s="120">
        <v>1</v>
      </c>
      <c r="F61" s="123">
        <v>30</v>
      </c>
      <c r="G61" s="120" t="s">
        <v>56</v>
      </c>
      <c r="H61" s="78">
        <v>31</v>
      </c>
      <c r="I61" s="103"/>
      <c r="J61" s="102"/>
      <c r="K61" s="102"/>
      <c r="L61" s="102"/>
      <c r="M61" s="3"/>
      <c r="N61" s="3"/>
      <c r="O61" s="3"/>
      <c r="P61" s="3"/>
      <c r="Q61" s="3"/>
    </row>
    <row r="62" spans="1:17" ht="14.25" customHeight="1">
      <c r="A62" s="141">
        <v>2</v>
      </c>
      <c r="B62" s="142">
        <v>3</v>
      </c>
      <c r="C62" s="84"/>
      <c r="D62" s="85"/>
      <c r="E62" s="85"/>
      <c r="F62" s="88"/>
      <c r="G62" s="143" t="s">
        <v>57</v>
      </c>
      <c r="H62" s="139">
        <v>32</v>
      </c>
      <c r="I62" s="144">
        <f>SUM(I63+I79)</f>
        <v>0</v>
      </c>
      <c r="J62" s="145">
        <f>SUM(J63+J79)</f>
        <v>0</v>
      </c>
      <c r="K62" s="146">
        <f>SUM(K63+K79)</f>
        <v>0</v>
      </c>
      <c r="L62" s="144">
        <f>SUM(L63+L79)</f>
        <v>0</v>
      </c>
      <c r="M62" s="3"/>
      <c r="N62" s="3"/>
      <c r="O62" s="3"/>
      <c r="P62" s="3"/>
      <c r="Q62" s="3"/>
    </row>
    <row r="63" spans="1:17" ht="13.5" customHeight="1">
      <c r="A63" s="99">
        <v>2</v>
      </c>
      <c r="B63" s="92">
        <v>3</v>
      </c>
      <c r="C63" s="93">
        <v>1</v>
      </c>
      <c r="D63" s="93"/>
      <c r="E63" s="93"/>
      <c r="F63" s="95"/>
      <c r="G63" s="96" t="s">
        <v>58</v>
      </c>
      <c r="H63" s="78">
        <v>33</v>
      </c>
      <c r="I63" s="97">
        <f>SUM(I64+I69+I74)</f>
        <v>0</v>
      </c>
      <c r="J63" s="147">
        <f>SUM(J64+J69+J74)</f>
        <v>0</v>
      </c>
      <c r="K63" s="98">
        <f>SUM(K64+K69+K74)</f>
        <v>0</v>
      </c>
      <c r="L63" s="97">
        <f>SUM(L64+L69+L74)</f>
        <v>0</v>
      </c>
      <c r="M63" s="3"/>
      <c r="N63" s="3"/>
      <c r="O63" s="3"/>
      <c r="P63" s="3"/>
      <c r="Q63" s="3"/>
    </row>
    <row r="64" spans="1:17" ht="15" customHeight="1">
      <c r="A64" s="99">
        <v>2</v>
      </c>
      <c r="B64" s="92">
        <v>3</v>
      </c>
      <c r="C64" s="93">
        <v>1</v>
      </c>
      <c r="D64" s="93">
        <v>1</v>
      </c>
      <c r="E64" s="93"/>
      <c r="F64" s="95"/>
      <c r="G64" s="96" t="s">
        <v>59</v>
      </c>
      <c r="H64" s="139">
        <v>34</v>
      </c>
      <c r="I64" s="97">
        <f>I65</f>
        <v>0</v>
      </c>
      <c r="J64" s="147">
        <f>J65</f>
        <v>0</v>
      </c>
      <c r="K64" s="98">
        <f>K65</f>
        <v>0</v>
      </c>
      <c r="L64" s="97">
        <f>L65</f>
        <v>0</v>
      </c>
      <c r="M64" s="3"/>
      <c r="N64" s="3"/>
      <c r="O64" s="3"/>
      <c r="P64" s="3"/>
      <c r="Q64" s="3"/>
    </row>
    <row r="65" spans="1:17" ht="13.5" customHeight="1">
      <c r="A65" s="99">
        <v>2</v>
      </c>
      <c r="B65" s="92">
        <v>3</v>
      </c>
      <c r="C65" s="93">
        <v>1</v>
      </c>
      <c r="D65" s="93">
        <v>1</v>
      </c>
      <c r="E65" s="93">
        <v>1</v>
      </c>
      <c r="F65" s="95"/>
      <c r="G65" s="93" t="s">
        <v>59</v>
      </c>
      <c r="H65" s="78">
        <v>35</v>
      </c>
      <c r="I65" s="97">
        <f>SUM(I66:I68)</f>
        <v>0</v>
      </c>
      <c r="J65" s="147">
        <f>SUM(J66:J68)</f>
        <v>0</v>
      </c>
      <c r="K65" s="98">
        <f>SUM(K66:K68)</f>
        <v>0</v>
      </c>
      <c r="L65" s="97">
        <f>SUM(L66:L68)</f>
        <v>0</v>
      </c>
      <c r="M65" s="3"/>
      <c r="N65" s="3"/>
      <c r="O65" s="3"/>
      <c r="P65" s="3"/>
      <c r="Q65" s="3"/>
    </row>
    <row r="66" spans="1:17" s="149" customFormat="1" ht="30" customHeight="1">
      <c r="A66" s="118">
        <v>2</v>
      </c>
      <c r="B66" s="119">
        <v>3</v>
      </c>
      <c r="C66" s="120">
        <v>1</v>
      </c>
      <c r="D66" s="120">
        <v>1</v>
      </c>
      <c r="E66" s="120">
        <v>1</v>
      </c>
      <c r="F66" s="123">
        <v>1</v>
      </c>
      <c r="G66" s="120" t="s">
        <v>60</v>
      </c>
      <c r="H66" s="139">
        <v>36</v>
      </c>
      <c r="I66" s="103"/>
      <c r="J66" s="103"/>
      <c r="K66" s="103"/>
      <c r="L66" s="103"/>
      <c r="M66" s="148"/>
      <c r="N66" s="148"/>
      <c r="O66" s="148"/>
      <c r="P66" s="148"/>
      <c r="Q66" s="148"/>
    </row>
    <row r="67" spans="1:17" ht="27" customHeight="1">
      <c r="A67" s="118">
        <v>2</v>
      </c>
      <c r="B67" s="125">
        <v>3</v>
      </c>
      <c r="C67" s="126">
        <v>1</v>
      </c>
      <c r="D67" s="126">
        <v>1</v>
      </c>
      <c r="E67" s="126">
        <v>1</v>
      </c>
      <c r="F67" s="128">
        <v>2</v>
      </c>
      <c r="G67" s="126" t="s">
        <v>61</v>
      </c>
      <c r="H67" s="78">
        <v>37</v>
      </c>
      <c r="I67" s="101"/>
      <c r="J67" s="101"/>
      <c r="K67" s="101"/>
      <c r="L67" s="101"/>
      <c r="M67" s="3"/>
      <c r="N67" s="3"/>
      <c r="O67" s="3"/>
      <c r="P67" s="3"/>
      <c r="Q67" s="3"/>
    </row>
    <row r="68" spans="1:17" ht="16.5" customHeight="1">
      <c r="A68" s="119">
        <v>2</v>
      </c>
      <c r="B68" s="120">
        <v>3</v>
      </c>
      <c r="C68" s="120">
        <v>1</v>
      </c>
      <c r="D68" s="120">
        <v>1</v>
      </c>
      <c r="E68" s="120">
        <v>1</v>
      </c>
      <c r="F68" s="123">
        <v>3</v>
      </c>
      <c r="G68" s="120" t="s">
        <v>62</v>
      </c>
      <c r="H68" s="139">
        <v>38</v>
      </c>
      <c r="I68" s="150"/>
      <c r="J68" s="103"/>
      <c r="K68" s="103"/>
      <c r="L68" s="103"/>
      <c r="M68" s="3"/>
      <c r="N68" s="3"/>
      <c r="O68" s="3"/>
      <c r="P68" s="3"/>
      <c r="Q68" s="3"/>
    </row>
    <row r="69" spans="1:17" ht="29.25" customHeight="1">
      <c r="A69" s="87">
        <v>2</v>
      </c>
      <c r="B69" s="85">
        <v>3</v>
      </c>
      <c r="C69" s="85">
        <v>1</v>
      </c>
      <c r="D69" s="85">
        <v>2</v>
      </c>
      <c r="E69" s="85"/>
      <c r="F69" s="88"/>
      <c r="G69" s="151" t="s">
        <v>63</v>
      </c>
      <c r="H69" s="78">
        <v>39</v>
      </c>
      <c r="I69" s="144">
        <f>I70</f>
        <v>0</v>
      </c>
      <c r="J69" s="145">
        <f>J70</f>
        <v>0</v>
      </c>
      <c r="K69" s="146">
        <f>K70</f>
        <v>0</v>
      </c>
      <c r="L69" s="146">
        <f>L70</f>
        <v>0</v>
      </c>
      <c r="M69" s="3"/>
      <c r="N69" s="3"/>
      <c r="O69" s="3"/>
      <c r="P69" s="3"/>
      <c r="Q69" s="3"/>
    </row>
    <row r="70" spans="1:17" ht="27" customHeight="1">
      <c r="A70" s="110">
        <v>2</v>
      </c>
      <c r="B70" s="111">
        <v>3</v>
      </c>
      <c r="C70" s="111">
        <v>1</v>
      </c>
      <c r="D70" s="111">
        <v>2</v>
      </c>
      <c r="E70" s="111">
        <v>1</v>
      </c>
      <c r="F70" s="113"/>
      <c r="G70" s="152" t="s">
        <v>63</v>
      </c>
      <c r="H70" s="139">
        <v>40</v>
      </c>
      <c r="I70" s="108">
        <f>SUM(I71:I73)</f>
        <v>0</v>
      </c>
      <c r="J70" s="153">
        <f>SUM(J71:J73)</f>
        <v>0</v>
      </c>
      <c r="K70" s="154">
        <f>SUM(K71:K73)</f>
        <v>0</v>
      </c>
      <c r="L70" s="98">
        <f>SUM(L71:L73)</f>
        <v>0</v>
      </c>
      <c r="M70" s="3"/>
      <c r="N70" s="3"/>
      <c r="O70" s="3"/>
      <c r="P70" s="3"/>
      <c r="Q70" s="3"/>
    </row>
    <row r="71" spans="1:17" s="149" customFormat="1" ht="27" customHeight="1">
      <c r="A71" s="119">
        <v>2</v>
      </c>
      <c r="B71" s="120">
        <v>3</v>
      </c>
      <c r="C71" s="120">
        <v>1</v>
      </c>
      <c r="D71" s="120">
        <v>2</v>
      </c>
      <c r="E71" s="120">
        <v>1</v>
      </c>
      <c r="F71" s="123">
        <v>1</v>
      </c>
      <c r="G71" s="119" t="s">
        <v>60</v>
      </c>
      <c r="H71" s="78">
        <v>41</v>
      </c>
      <c r="I71" s="103"/>
      <c r="J71" s="103"/>
      <c r="K71" s="103"/>
      <c r="L71" s="103"/>
      <c r="M71" s="148"/>
      <c r="N71" s="148"/>
      <c r="O71" s="148"/>
      <c r="P71" s="148"/>
      <c r="Q71" s="148"/>
    </row>
    <row r="72" spans="1:17" ht="27.75" customHeight="1">
      <c r="A72" s="119">
        <v>2</v>
      </c>
      <c r="B72" s="120">
        <v>3</v>
      </c>
      <c r="C72" s="120">
        <v>1</v>
      </c>
      <c r="D72" s="120">
        <v>2</v>
      </c>
      <c r="E72" s="120">
        <v>1</v>
      </c>
      <c r="F72" s="123">
        <v>2</v>
      </c>
      <c r="G72" s="119" t="s">
        <v>61</v>
      </c>
      <c r="H72" s="139">
        <v>42</v>
      </c>
      <c r="I72" s="103"/>
      <c r="J72" s="103"/>
      <c r="K72" s="103"/>
      <c r="L72" s="103"/>
      <c r="M72" s="3"/>
      <c r="N72" s="3"/>
      <c r="O72" s="3"/>
      <c r="P72" s="3"/>
      <c r="Q72" s="3"/>
    </row>
    <row r="73" spans="1:17" ht="15" customHeight="1">
      <c r="A73" s="119">
        <v>2</v>
      </c>
      <c r="B73" s="120">
        <v>3</v>
      </c>
      <c r="C73" s="120">
        <v>1</v>
      </c>
      <c r="D73" s="120">
        <v>2</v>
      </c>
      <c r="E73" s="120">
        <v>1</v>
      </c>
      <c r="F73" s="123">
        <v>3</v>
      </c>
      <c r="G73" s="119" t="s">
        <v>62</v>
      </c>
      <c r="H73" s="78">
        <v>43</v>
      </c>
      <c r="I73" s="103"/>
      <c r="J73" s="103"/>
      <c r="K73" s="103"/>
      <c r="L73" s="103"/>
      <c r="M73" s="3"/>
      <c r="N73" s="3"/>
      <c r="O73" s="3"/>
      <c r="P73" s="3"/>
      <c r="Q73" s="3"/>
    </row>
    <row r="74" spans="1:17" ht="16.5" customHeight="1">
      <c r="A74" s="92">
        <v>2</v>
      </c>
      <c r="B74" s="93">
        <v>3</v>
      </c>
      <c r="C74" s="93">
        <v>1</v>
      </c>
      <c r="D74" s="93">
        <v>3</v>
      </c>
      <c r="E74" s="93"/>
      <c r="F74" s="95"/>
      <c r="G74" s="155" t="s">
        <v>64</v>
      </c>
      <c r="H74" s="139">
        <v>44</v>
      </c>
      <c r="I74" s="97">
        <f>I75</f>
        <v>0</v>
      </c>
      <c r="J74" s="147">
        <f>J75</f>
        <v>0</v>
      </c>
      <c r="K74" s="147">
        <f>K75</f>
        <v>0</v>
      </c>
      <c r="L74" s="98">
        <f>L75</f>
        <v>0</v>
      </c>
      <c r="M74" s="3"/>
      <c r="N74" s="3"/>
      <c r="O74" s="3"/>
      <c r="P74" s="3"/>
      <c r="Q74" s="3"/>
    </row>
    <row r="75" spans="1:17" ht="15.75" customHeight="1">
      <c r="A75" s="92">
        <v>2</v>
      </c>
      <c r="B75" s="93">
        <v>3</v>
      </c>
      <c r="C75" s="93">
        <v>1</v>
      </c>
      <c r="D75" s="93">
        <v>3</v>
      </c>
      <c r="E75" s="93">
        <v>1</v>
      </c>
      <c r="F75" s="95"/>
      <c r="G75" s="92" t="s">
        <v>64</v>
      </c>
      <c r="H75" s="78">
        <v>45</v>
      </c>
      <c r="I75" s="97">
        <f>SUM(I76:I78)</f>
        <v>0</v>
      </c>
      <c r="J75" s="147">
        <f>SUM(J76:J78)</f>
        <v>0</v>
      </c>
      <c r="K75" s="147">
        <f>SUM(K76:K78)</f>
        <v>0</v>
      </c>
      <c r="L75" s="98">
        <f>SUM(L76:L78)</f>
        <v>0</v>
      </c>
      <c r="M75" s="3"/>
      <c r="N75" s="3"/>
      <c r="O75" s="3"/>
      <c r="P75" s="3"/>
      <c r="Q75" s="3"/>
    </row>
    <row r="76" spans="1:17" ht="15" customHeight="1">
      <c r="A76" s="125">
        <v>2</v>
      </c>
      <c r="B76" s="126">
        <v>3</v>
      </c>
      <c r="C76" s="126">
        <v>1</v>
      </c>
      <c r="D76" s="126">
        <v>3</v>
      </c>
      <c r="E76" s="126">
        <v>1</v>
      </c>
      <c r="F76" s="128">
        <v>1</v>
      </c>
      <c r="G76" s="125" t="s">
        <v>65</v>
      </c>
      <c r="H76" s="139">
        <v>46</v>
      </c>
      <c r="I76" s="101"/>
      <c r="J76" s="101"/>
      <c r="K76" s="101"/>
      <c r="L76" s="101"/>
      <c r="M76" s="3"/>
      <c r="N76" s="3"/>
      <c r="O76" s="3"/>
      <c r="P76" s="3"/>
      <c r="Q76" s="3"/>
    </row>
    <row r="77" spans="1:17" ht="16.5" customHeight="1">
      <c r="A77" s="119">
        <v>2</v>
      </c>
      <c r="B77" s="120">
        <v>3</v>
      </c>
      <c r="C77" s="120">
        <v>1</v>
      </c>
      <c r="D77" s="120">
        <v>3</v>
      </c>
      <c r="E77" s="120">
        <v>1</v>
      </c>
      <c r="F77" s="123">
        <v>2</v>
      </c>
      <c r="G77" s="119" t="s">
        <v>66</v>
      </c>
      <c r="H77" s="78">
        <v>47</v>
      </c>
      <c r="I77" s="103"/>
      <c r="J77" s="103"/>
      <c r="K77" s="103"/>
      <c r="L77" s="103"/>
      <c r="M77" s="3"/>
      <c r="N77" s="3"/>
      <c r="O77" s="3"/>
      <c r="P77" s="3"/>
      <c r="Q77" s="3"/>
    </row>
    <row r="78" spans="1:17" ht="17.25" customHeight="1">
      <c r="A78" s="125">
        <v>2</v>
      </c>
      <c r="B78" s="126">
        <v>3</v>
      </c>
      <c r="C78" s="126">
        <v>1</v>
      </c>
      <c r="D78" s="126">
        <v>3</v>
      </c>
      <c r="E78" s="126">
        <v>1</v>
      </c>
      <c r="F78" s="128">
        <v>3</v>
      </c>
      <c r="G78" s="125" t="s">
        <v>67</v>
      </c>
      <c r="H78" s="139">
        <v>48</v>
      </c>
      <c r="I78" s="156"/>
      <c r="J78" s="101"/>
      <c r="K78" s="101"/>
      <c r="L78" s="101"/>
      <c r="M78" s="3"/>
      <c r="N78" s="3"/>
      <c r="O78" s="3"/>
      <c r="P78" s="3"/>
      <c r="Q78" s="3"/>
    </row>
    <row r="79" spans="1:17" ht="14.25" customHeight="1">
      <c r="A79" s="92">
        <v>2</v>
      </c>
      <c r="B79" s="93">
        <v>3</v>
      </c>
      <c r="C79" s="93">
        <v>2</v>
      </c>
      <c r="D79" s="93"/>
      <c r="E79" s="93"/>
      <c r="F79" s="95"/>
      <c r="G79" s="155" t="s">
        <v>68</v>
      </c>
      <c r="H79" s="78">
        <v>49</v>
      </c>
      <c r="I79" s="97">
        <f>I80</f>
        <v>0</v>
      </c>
      <c r="J79" s="147">
        <f aca="true" t="shared" si="3" ref="J79:L81">J80</f>
        <v>0</v>
      </c>
      <c r="K79" s="147">
        <f t="shared" si="3"/>
        <v>0</v>
      </c>
      <c r="L79" s="98">
        <f t="shared" si="3"/>
        <v>0</v>
      </c>
      <c r="M79" s="3"/>
      <c r="N79" s="3"/>
      <c r="O79" s="3"/>
      <c r="P79" s="3"/>
      <c r="Q79" s="3"/>
    </row>
    <row r="80" spans="1:17" ht="37.5" customHeight="1">
      <c r="A80" s="92">
        <v>2</v>
      </c>
      <c r="B80" s="93">
        <v>3</v>
      </c>
      <c r="C80" s="93">
        <v>2</v>
      </c>
      <c r="D80" s="93">
        <v>1</v>
      </c>
      <c r="E80" s="93"/>
      <c r="F80" s="95"/>
      <c r="G80" s="92" t="s">
        <v>69</v>
      </c>
      <c r="H80" s="139">
        <v>50</v>
      </c>
      <c r="I80" s="97">
        <f>I81</f>
        <v>0</v>
      </c>
      <c r="J80" s="147">
        <f t="shared" si="3"/>
        <v>0</v>
      </c>
      <c r="K80" s="147">
        <f t="shared" si="3"/>
        <v>0</v>
      </c>
      <c r="L80" s="98">
        <f t="shared" si="3"/>
        <v>0</v>
      </c>
      <c r="M80" s="3"/>
      <c r="N80" s="3"/>
      <c r="O80" s="3"/>
      <c r="P80" s="3"/>
      <c r="Q80" s="3"/>
    </row>
    <row r="81" spans="1:17" ht="28.5" customHeight="1">
      <c r="A81" s="92">
        <v>2</v>
      </c>
      <c r="B81" s="93">
        <v>3</v>
      </c>
      <c r="C81" s="93">
        <v>2</v>
      </c>
      <c r="D81" s="93">
        <v>1</v>
      </c>
      <c r="E81" s="93">
        <v>1</v>
      </c>
      <c r="F81" s="95"/>
      <c r="G81" s="92" t="s">
        <v>69</v>
      </c>
      <c r="H81" s="78">
        <v>51</v>
      </c>
      <c r="I81" s="97">
        <f>I82</f>
        <v>0</v>
      </c>
      <c r="J81" s="147">
        <f t="shared" si="3"/>
        <v>0</v>
      </c>
      <c r="K81" s="147">
        <f t="shared" si="3"/>
        <v>0</v>
      </c>
      <c r="L81" s="98">
        <f t="shared" si="3"/>
        <v>0</v>
      </c>
      <c r="M81" s="3"/>
      <c r="N81" s="3"/>
      <c r="O81" s="3"/>
      <c r="P81" s="3"/>
      <c r="Q81" s="3"/>
    </row>
    <row r="82" spans="1:17" ht="31.5" customHeight="1">
      <c r="A82" s="119">
        <v>2</v>
      </c>
      <c r="B82" s="120">
        <v>3</v>
      </c>
      <c r="C82" s="120">
        <v>2</v>
      </c>
      <c r="D82" s="120">
        <v>1</v>
      </c>
      <c r="E82" s="120">
        <v>1</v>
      </c>
      <c r="F82" s="123">
        <v>1</v>
      </c>
      <c r="G82" s="119" t="s">
        <v>69</v>
      </c>
      <c r="H82" s="139">
        <v>52</v>
      </c>
      <c r="I82" s="150"/>
      <c r="J82" s="103"/>
      <c r="K82" s="103"/>
      <c r="L82" s="103"/>
      <c r="M82" s="3"/>
      <c r="N82" s="3"/>
      <c r="O82" s="3"/>
      <c r="P82" s="3"/>
      <c r="Q82" s="3"/>
    </row>
    <row r="83" spans="1:17" ht="16.5" customHeight="1">
      <c r="A83" s="83">
        <v>2</v>
      </c>
      <c r="B83" s="157">
        <v>4</v>
      </c>
      <c r="C83" s="157"/>
      <c r="D83" s="157"/>
      <c r="E83" s="157"/>
      <c r="F83" s="158"/>
      <c r="G83" s="83" t="s">
        <v>70</v>
      </c>
      <c r="H83" s="78">
        <v>53</v>
      </c>
      <c r="I83" s="97">
        <f>I84</f>
        <v>0</v>
      </c>
      <c r="J83" s="147">
        <f aca="true" t="shared" si="4" ref="J83:L85">J84</f>
        <v>0</v>
      </c>
      <c r="K83" s="147">
        <f t="shared" si="4"/>
        <v>0</v>
      </c>
      <c r="L83" s="98">
        <f t="shared" si="4"/>
        <v>0</v>
      </c>
      <c r="M83" s="3"/>
      <c r="N83" s="3"/>
      <c r="O83" s="3"/>
      <c r="P83" s="3"/>
      <c r="Q83" s="3"/>
    </row>
    <row r="84" spans="1:17" ht="15.75" customHeight="1">
      <c r="A84" s="92">
        <v>2</v>
      </c>
      <c r="B84" s="93">
        <v>4</v>
      </c>
      <c r="C84" s="93">
        <v>1</v>
      </c>
      <c r="D84" s="93"/>
      <c r="E84" s="93"/>
      <c r="F84" s="95"/>
      <c r="G84" s="155" t="s">
        <v>71</v>
      </c>
      <c r="H84" s="139">
        <v>54</v>
      </c>
      <c r="I84" s="97">
        <f>I85</f>
        <v>0</v>
      </c>
      <c r="J84" s="147">
        <f t="shared" si="4"/>
        <v>0</v>
      </c>
      <c r="K84" s="147">
        <f t="shared" si="4"/>
        <v>0</v>
      </c>
      <c r="L84" s="98">
        <f t="shared" si="4"/>
        <v>0</v>
      </c>
      <c r="M84" s="3"/>
      <c r="N84" s="3"/>
      <c r="O84" s="3"/>
      <c r="P84" s="3"/>
      <c r="Q84" s="3"/>
    </row>
    <row r="85" spans="1:17" ht="17.25" customHeight="1">
      <c r="A85" s="92">
        <v>2</v>
      </c>
      <c r="B85" s="93">
        <v>4</v>
      </c>
      <c r="C85" s="93">
        <v>1</v>
      </c>
      <c r="D85" s="93">
        <v>1</v>
      </c>
      <c r="E85" s="93"/>
      <c r="F85" s="95"/>
      <c r="G85" s="92" t="s">
        <v>71</v>
      </c>
      <c r="H85" s="78">
        <v>55</v>
      </c>
      <c r="I85" s="97">
        <f>I86</f>
        <v>0</v>
      </c>
      <c r="J85" s="147">
        <f t="shared" si="4"/>
        <v>0</v>
      </c>
      <c r="K85" s="147">
        <f t="shared" si="4"/>
        <v>0</v>
      </c>
      <c r="L85" s="98">
        <f t="shared" si="4"/>
        <v>0</v>
      </c>
      <c r="M85" s="3"/>
      <c r="N85" s="3"/>
      <c r="O85" s="3"/>
      <c r="P85" s="3"/>
      <c r="Q85" s="3"/>
    </row>
    <row r="86" spans="1:17" ht="18" customHeight="1">
      <c r="A86" s="92">
        <v>2</v>
      </c>
      <c r="B86" s="93">
        <v>4</v>
      </c>
      <c r="C86" s="93">
        <v>1</v>
      </c>
      <c r="D86" s="93">
        <v>1</v>
      </c>
      <c r="E86" s="93">
        <v>1</v>
      </c>
      <c r="F86" s="95"/>
      <c r="G86" s="92" t="s">
        <v>71</v>
      </c>
      <c r="H86" s="139">
        <v>56</v>
      </c>
      <c r="I86" s="97">
        <f>SUM(I87:I90)-I88</f>
        <v>0</v>
      </c>
      <c r="J86" s="147">
        <f>SUM(J87:J90)-J88</f>
        <v>0</v>
      </c>
      <c r="K86" s="147">
        <f>SUM(K87:K90)-K88</f>
        <v>0</v>
      </c>
      <c r="L86" s="98">
        <f>SUM(L87:L90)-L88</f>
        <v>0</v>
      </c>
      <c r="M86" s="3"/>
      <c r="N86" s="3"/>
      <c r="O86" s="3"/>
      <c r="P86" s="3"/>
      <c r="Q86" s="3"/>
    </row>
    <row r="87" spans="1:17" ht="16.5" customHeight="1">
      <c r="A87" s="119">
        <v>2</v>
      </c>
      <c r="B87" s="120">
        <v>4</v>
      </c>
      <c r="C87" s="120">
        <v>1</v>
      </c>
      <c r="D87" s="120">
        <v>1</v>
      </c>
      <c r="E87" s="120">
        <v>1</v>
      </c>
      <c r="F87" s="123">
        <v>1</v>
      </c>
      <c r="G87" s="119" t="s">
        <v>72</v>
      </c>
      <c r="H87" s="78">
        <v>57</v>
      </c>
      <c r="I87" s="103"/>
      <c r="J87" s="103"/>
      <c r="K87" s="103"/>
      <c r="L87" s="103"/>
      <c r="M87" s="3"/>
      <c r="N87" s="3"/>
      <c r="O87" s="3"/>
      <c r="P87" s="3"/>
      <c r="Q87" s="3"/>
    </row>
    <row r="88" spans="1:17" ht="12.75" customHeight="1">
      <c r="A88" s="160">
        <v>1</v>
      </c>
      <c r="B88" s="160"/>
      <c r="C88" s="160"/>
      <c r="D88" s="160"/>
      <c r="E88" s="160"/>
      <c r="F88" s="160"/>
      <c r="G88" s="161">
        <v>2</v>
      </c>
      <c r="H88" s="162">
        <v>3</v>
      </c>
      <c r="I88" s="163">
        <v>4</v>
      </c>
      <c r="J88" s="164">
        <v>5</v>
      </c>
      <c r="K88" s="164">
        <v>6</v>
      </c>
      <c r="L88" s="165">
        <v>7</v>
      </c>
      <c r="M88" s="3"/>
      <c r="N88" s="3"/>
      <c r="O88" s="3"/>
      <c r="P88" s="3"/>
      <c r="Q88" s="3"/>
    </row>
    <row r="89" spans="1:17" ht="13.5" customHeight="1">
      <c r="A89" s="119">
        <v>2</v>
      </c>
      <c r="B89" s="119">
        <v>4</v>
      </c>
      <c r="C89" s="119">
        <v>1</v>
      </c>
      <c r="D89" s="120">
        <v>1</v>
      </c>
      <c r="E89" s="120">
        <v>1</v>
      </c>
      <c r="F89" s="166">
        <v>2</v>
      </c>
      <c r="G89" s="121" t="s">
        <v>73</v>
      </c>
      <c r="H89" s="167">
        <v>58</v>
      </c>
      <c r="I89" s="103"/>
      <c r="J89" s="103"/>
      <c r="K89" s="103"/>
      <c r="L89" s="103"/>
      <c r="M89" s="3"/>
      <c r="N89" s="3"/>
      <c r="O89" s="3"/>
      <c r="P89" s="3"/>
      <c r="Q89" s="3"/>
    </row>
    <row r="90" spans="1:17" ht="12.75">
      <c r="A90" s="119">
        <v>2</v>
      </c>
      <c r="B90" s="120">
        <v>4</v>
      </c>
      <c r="C90" s="119">
        <v>1</v>
      </c>
      <c r="D90" s="120">
        <v>1</v>
      </c>
      <c r="E90" s="120">
        <v>1</v>
      </c>
      <c r="F90" s="166">
        <v>3</v>
      </c>
      <c r="G90" s="121" t="s">
        <v>74</v>
      </c>
      <c r="H90" s="167">
        <v>59</v>
      </c>
      <c r="I90" s="150"/>
      <c r="J90" s="103"/>
      <c r="K90" s="103"/>
      <c r="L90" s="103"/>
      <c r="M90" s="3"/>
      <c r="N90" s="3"/>
      <c r="O90" s="3"/>
      <c r="P90" s="3"/>
      <c r="Q90" s="3"/>
    </row>
    <row r="91" spans="1:17" ht="12.75">
      <c r="A91" s="83">
        <v>2</v>
      </c>
      <c r="B91" s="157">
        <v>5</v>
      </c>
      <c r="C91" s="83"/>
      <c r="D91" s="157"/>
      <c r="E91" s="157"/>
      <c r="F91" s="168"/>
      <c r="G91" s="169" t="s">
        <v>75</v>
      </c>
      <c r="H91" s="167">
        <v>60</v>
      </c>
      <c r="I91" s="97">
        <f>SUM(I92+I97+I102)</f>
        <v>0</v>
      </c>
      <c r="J91" s="147">
        <f>SUM(J92+J97+J102)</f>
        <v>0</v>
      </c>
      <c r="K91" s="147">
        <f>SUM(K92+K97+K102)</f>
        <v>0</v>
      </c>
      <c r="L91" s="98">
        <f>SUM(L92+L97+L102)</f>
        <v>0</v>
      </c>
      <c r="M91" s="3"/>
      <c r="N91" s="3"/>
      <c r="O91" s="3"/>
      <c r="P91" s="3"/>
      <c r="Q91" s="3"/>
    </row>
    <row r="92" spans="1:17" ht="12.75">
      <c r="A92" s="87">
        <v>2</v>
      </c>
      <c r="B92" s="85">
        <v>5</v>
      </c>
      <c r="C92" s="87">
        <v>1</v>
      </c>
      <c r="D92" s="85"/>
      <c r="E92" s="85"/>
      <c r="F92" s="170"/>
      <c r="G92" s="171" t="s">
        <v>76</v>
      </c>
      <c r="H92" s="167">
        <v>61</v>
      </c>
      <c r="I92" s="144">
        <f>I93</f>
        <v>0</v>
      </c>
      <c r="J92" s="145">
        <f aca="true" t="shared" si="5" ref="J92:L93">J93</f>
        <v>0</v>
      </c>
      <c r="K92" s="145">
        <f t="shared" si="5"/>
        <v>0</v>
      </c>
      <c r="L92" s="146">
        <f t="shared" si="5"/>
        <v>0</v>
      </c>
      <c r="M92" s="3"/>
      <c r="N92" s="3"/>
      <c r="O92" s="3"/>
      <c r="P92" s="3"/>
      <c r="Q92" s="3"/>
    </row>
    <row r="93" spans="1:17" ht="12.75">
      <c r="A93" s="92">
        <v>2</v>
      </c>
      <c r="B93" s="93">
        <v>5</v>
      </c>
      <c r="C93" s="92">
        <v>1</v>
      </c>
      <c r="D93" s="93">
        <v>1</v>
      </c>
      <c r="E93" s="93"/>
      <c r="F93" s="172"/>
      <c r="G93" s="94" t="s">
        <v>76</v>
      </c>
      <c r="H93" s="167">
        <v>62</v>
      </c>
      <c r="I93" s="97">
        <f>I94</f>
        <v>0</v>
      </c>
      <c r="J93" s="147">
        <f t="shared" si="5"/>
        <v>0</v>
      </c>
      <c r="K93" s="147">
        <f t="shared" si="5"/>
        <v>0</v>
      </c>
      <c r="L93" s="98">
        <f t="shared" si="5"/>
        <v>0</v>
      </c>
      <c r="M93" s="3"/>
      <c r="N93" s="3"/>
      <c r="O93" s="3"/>
      <c r="P93" s="3"/>
      <c r="Q93" s="3"/>
    </row>
    <row r="94" spans="1:17" ht="12.75">
      <c r="A94" s="92">
        <v>2</v>
      </c>
      <c r="B94" s="93">
        <v>5</v>
      </c>
      <c r="C94" s="92">
        <v>1</v>
      </c>
      <c r="D94" s="93">
        <v>1</v>
      </c>
      <c r="E94" s="93">
        <v>1</v>
      </c>
      <c r="F94" s="172"/>
      <c r="G94" s="94" t="s">
        <v>76</v>
      </c>
      <c r="H94" s="167">
        <v>63</v>
      </c>
      <c r="I94" s="97">
        <f>SUM(I95:I96)</f>
        <v>0</v>
      </c>
      <c r="J94" s="147">
        <f>SUM(J95:J96)</f>
        <v>0</v>
      </c>
      <c r="K94" s="147">
        <f>SUM(K95:K96)</f>
        <v>0</v>
      </c>
      <c r="L94" s="98">
        <f>SUM(L95:L96)</f>
        <v>0</v>
      </c>
      <c r="M94" s="3"/>
      <c r="N94" s="3"/>
      <c r="O94" s="3"/>
      <c r="P94" s="3"/>
      <c r="Q94" s="3"/>
    </row>
    <row r="95" spans="1:17" ht="12.75">
      <c r="A95" s="92">
        <v>2</v>
      </c>
      <c r="B95" s="93">
        <v>5</v>
      </c>
      <c r="C95" s="92">
        <v>1</v>
      </c>
      <c r="D95" s="93">
        <v>1</v>
      </c>
      <c r="E95" s="93">
        <v>1</v>
      </c>
      <c r="F95" s="172">
        <v>1</v>
      </c>
      <c r="G95" s="94" t="s">
        <v>77</v>
      </c>
      <c r="H95" s="167">
        <v>64</v>
      </c>
      <c r="I95" s="103"/>
      <c r="J95" s="103"/>
      <c r="K95" s="103"/>
      <c r="L95" s="103"/>
      <c r="M95" s="3"/>
      <c r="N95" s="3"/>
      <c r="O95" s="3"/>
      <c r="P95" s="3"/>
      <c r="Q95" s="3"/>
    </row>
    <row r="96" spans="1:17" ht="12.75">
      <c r="A96" s="173">
        <v>2</v>
      </c>
      <c r="B96" s="137">
        <v>5</v>
      </c>
      <c r="C96" s="136">
        <v>1</v>
      </c>
      <c r="D96" s="137">
        <v>1</v>
      </c>
      <c r="E96" s="137">
        <v>1</v>
      </c>
      <c r="F96" s="174">
        <v>2</v>
      </c>
      <c r="G96" s="175" t="s">
        <v>78</v>
      </c>
      <c r="H96" s="167">
        <v>65</v>
      </c>
      <c r="I96" s="176"/>
      <c r="J96" s="140"/>
      <c r="K96" s="140"/>
      <c r="L96" s="140"/>
      <c r="M96" s="3"/>
      <c r="N96" s="3"/>
      <c r="O96" s="3"/>
      <c r="P96" s="3"/>
      <c r="Q96" s="3"/>
    </row>
    <row r="97" spans="1:17" ht="12" customHeight="1">
      <c r="A97" s="92">
        <v>2</v>
      </c>
      <c r="B97" s="93">
        <v>5</v>
      </c>
      <c r="C97" s="92">
        <v>2</v>
      </c>
      <c r="D97" s="93"/>
      <c r="E97" s="93"/>
      <c r="F97" s="172"/>
      <c r="G97" s="177" t="s">
        <v>79</v>
      </c>
      <c r="H97" s="167">
        <v>66</v>
      </c>
      <c r="I97" s="97">
        <f>I98</f>
        <v>0</v>
      </c>
      <c r="J97" s="147">
        <f aca="true" t="shared" si="6" ref="J97:L98">J98</f>
        <v>0</v>
      </c>
      <c r="K97" s="98">
        <f t="shared" si="6"/>
        <v>0</v>
      </c>
      <c r="L97" s="97">
        <f t="shared" si="6"/>
        <v>0</v>
      </c>
      <c r="M97" s="3"/>
      <c r="N97" s="3"/>
      <c r="O97" s="3"/>
      <c r="P97" s="3"/>
      <c r="Q97" s="3"/>
    </row>
    <row r="98" spans="1:17" ht="15.75" customHeight="1">
      <c r="A98" s="99">
        <v>2</v>
      </c>
      <c r="B98" s="92">
        <v>5</v>
      </c>
      <c r="C98" s="93">
        <v>2</v>
      </c>
      <c r="D98" s="94">
        <v>1</v>
      </c>
      <c r="E98" s="92"/>
      <c r="F98" s="172"/>
      <c r="G98" s="93" t="s">
        <v>79</v>
      </c>
      <c r="H98" s="167">
        <v>67</v>
      </c>
      <c r="I98" s="97">
        <f>I99</f>
        <v>0</v>
      </c>
      <c r="J98" s="147">
        <f t="shared" si="6"/>
        <v>0</v>
      </c>
      <c r="K98" s="98">
        <f t="shared" si="6"/>
        <v>0</v>
      </c>
      <c r="L98" s="97">
        <f t="shared" si="6"/>
        <v>0</v>
      </c>
      <c r="M98" s="3"/>
      <c r="N98" s="3"/>
      <c r="O98" s="3"/>
      <c r="P98" s="3"/>
      <c r="Q98" s="3"/>
    </row>
    <row r="99" spans="1:17" ht="15" customHeight="1">
      <c r="A99" s="99">
        <v>2</v>
      </c>
      <c r="B99" s="92">
        <v>5</v>
      </c>
      <c r="C99" s="93">
        <v>2</v>
      </c>
      <c r="D99" s="94">
        <v>1</v>
      </c>
      <c r="E99" s="92">
        <v>1</v>
      </c>
      <c r="F99" s="172"/>
      <c r="G99" s="93" t="s">
        <v>79</v>
      </c>
      <c r="H99" s="167">
        <v>68</v>
      </c>
      <c r="I99" s="97">
        <f>SUM(I100:I101)</f>
        <v>0</v>
      </c>
      <c r="J99" s="147">
        <f>SUM(J100:J101)</f>
        <v>0</v>
      </c>
      <c r="K99" s="98">
        <f>SUM(K100:K101)</f>
        <v>0</v>
      </c>
      <c r="L99" s="97">
        <f>SUM(L100:L101)</f>
        <v>0</v>
      </c>
      <c r="M99" s="3"/>
      <c r="N99" s="3"/>
      <c r="O99" s="3"/>
      <c r="P99" s="3"/>
      <c r="Q99" s="3"/>
    </row>
    <row r="100" spans="1:17" ht="12.75">
      <c r="A100" s="118">
        <v>2</v>
      </c>
      <c r="B100" s="119">
        <v>5</v>
      </c>
      <c r="C100" s="120">
        <v>2</v>
      </c>
      <c r="D100" s="121">
        <v>1</v>
      </c>
      <c r="E100" s="119">
        <v>1</v>
      </c>
      <c r="F100" s="166">
        <v>1</v>
      </c>
      <c r="G100" s="120" t="s">
        <v>77</v>
      </c>
      <c r="H100" s="167">
        <v>69</v>
      </c>
      <c r="I100" s="150"/>
      <c r="J100" s="103"/>
      <c r="K100" s="103"/>
      <c r="L100" s="103"/>
      <c r="M100" s="3"/>
      <c r="N100" s="3"/>
      <c r="O100" s="3"/>
      <c r="P100" s="3"/>
      <c r="Q100" s="3"/>
    </row>
    <row r="101" spans="1:17" ht="15" customHeight="1">
      <c r="A101" s="118">
        <v>2</v>
      </c>
      <c r="B101" s="119">
        <v>5</v>
      </c>
      <c r="C101" s="120">
        <v>2</v>
      </c>
      <c r="D101" s="121">
        <v>1</v>
      </c>
      <c r="E101" s="119">
        <v>1</v>
      </c>
      <c r="F101" s="166">
        <v>2</v>
      </c>
      <c r="G101" s="120" t="s">
        <v>78</v>
      </c>
      <c r="H101" s="167">
        <v>70</v>
      </c>
      <c r="I101" s="103"/>
      <c r="J101" s="103"/>
      <c r="K101" s="103"/>
      <c r="L101" s="103"/>
      <c r="M101" s="3"/>
      <c r="N101" s="3"/>
      <c r="O101" s="3"/>
      <c r="P101" s="3"/>
      <c r="Q101" s="3"/>
    </row>
    <row r="102" spans="1:17" ht="15" customHeight="1">
      <c r="A102" s="99">
        <v>2</v>
      </c>
      <c r="B102" s="92">
        <v>5</v>
      </c>
      <c r="C102" s="93">
        <v>3</v>
      </c>
      <c r="D102" s="94"/>
      <c r="E102" s="92"/>
      <c r="F102" s="172"/>
      <c r="G102" s="96" t="s">
        <v>80</v>
      </c>
      <c r="H102" s="167">
        <v>71</v>
      </c>
      <c r="I102" s="97">
        <f aca="true" t="shared" si="7" ref="I102:L103">I103</f>
        <v>0</v>
      </c>
      <c r="J102" s="147">
        <f t="shared" si="7"/>
        <v>0</v>
      </c>
      <c r="K102" s="98">
        <f t="shared" si="7"/>
        <v>0</v>
      </c>
      <c r="L102" s="9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99">
        <v>2</v>
      </c>
      <c r="B103" s="92">
        <v>5</v>
      </c>
      <c r="C103" s="93">
        <v>3</v>
      </c>
      <c r="D103" s="94">
        <v>1</v>
      </c>
      <c r="E103" s="92"/>
      <c r="F103" s="172"/>
      <c r="G103" s="93" t="s">
        <v>80</v>
      </c>
      <c r="H103" s="167">
        <v>72</v>
      </c>
      <c r="I103" s="97">
        <f t="shared" si="7"/>
        <v>0</v>
      </c>
      <c r="J103" s="147">
        <f t="shared" si="7"/>
        <v>0</v>
      </c>
      <c r="K103" s="98">
        <f t="shared" si="7"/>
        <v>0</v>
      </c>
      <c r="L103" s="9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109">
        <v>2</v>
      </c>
      <c r="B104" s="110">
        <v>5</v>
      </c>
      <c r="C104" s="111">
        <v>3</v>
      </c>
      <c r="D104" s="112">
        <v>1</v>
      </c>
      <c r="E104" s="110">
        <v>1</v>
      </c>
      <c r="F104" s="178"/>
      <c r="G104" s="111" t="s">
        <v>80</v>
      </c>
      <c r="H104" s="167">
        <v>73</v>
      </c>
      <c r="I104" s="108">
        <f>SUM(I105:I106)</f>
        <v>0</v>
      </c>
      <c r="J104" s="153">
        <f>SUM(J105:J106)</f>
        <v>0</v>
      </c>
      <c r="K104" s="154">
        <f>SUM(K105:K106)</f>
        <v>0</v>
      </c>
      <c r="L104" s="10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118">
        <v>2</v>
      </c>
      <c r="B105" s="119">
        <v>5</v>
      </c>
      <c r="C105" s="120">
        <v>3</v>
      </c>
      <c r="D105" s="121">
        <v>1</v>
      </c>
      <c r="E105" s="119">
        <v>1</v>
      </c>
      <c r="F105" s="166">
        <v>1</v>
      </c>
      <c r="G105" s="120" t="s">
        <v>77</v>
      </c>
      <c r="H105" s="167">
        <v>74</v>
      </c>
      <c r="I105" s="103"/>
      <c r="J105" s="103"/>
      <c r="K105" s="103"/>
      <c r="L105" s="103"/>
      <c r="M105" s="3"/>
      <c r="N105" s="3"/>
      <c r="O105" s="3"/>
      <c r="P105" s="3"/>
      <c r="Q105" s="3"/>
    </row>
    <row r="106" spans="1:17" ht="13.5" customHeight="1">
      <c r="A106" s="135">
        <v>2</v>
      </c>
      <c r="B106" s="173">
        <v>5</v>
      </c>
      <c r="C106" s="179">
        <v>3</v>
      </c>
      <c r="D106" s="180">
        <v>1</v>
      </c>
      <c r="E106" s="173">
        <v>1</v>
      </c>
      <c r="F106" s="181">
        <v>2</v>
      </c>
      <c r="G106" s="179" t="s">
        <v>78</v>
      </c>
      <c r="H106" s="167">
        <v>75</v>
      </c>
      <c r="I106" s="182"/>
      <c r="J106" s="103"/>
      <c r="K106" s="103"/>
      <c r="L106" s="103"/>
      <c r="M106" s="3"/>
      <c r="N106" s="3"/>
      <c r="O106" s="3"/>
      <c r="P106" s="3"/>
      <c r="Q106" s="3"/>
    </row>
    <row r="107" spans="1:17" ht="16.5" customHeight="1">
      <c r="A107" s="184">
        <v>2</v>
      </c>
      <c r="B107" s="83">
        <v>6</v>
      </c>
      <c r="C107" s="157"/>
      <c r="D107" s="169"/>
      <c r="E107" s="83"/>
      <c r="F107" s="168"/>
      <c r="G107" s="185" t="s">
        <v>81</v>
      </c>
      <c r="H107" s="167">
        <v>76</v>
      </c>
      <c r="I107" s="97">
        <f>SUM(I108+I113+I117+I121+I125)</f>
        <v>0</v>
      </c>
      <c r="J107" s="147">
        <f>SUM(J108+J113+J117+J121+J125)</f>
        <v>0</v>
      </c>
      <c r="K107" s="98">
        <f>SUM(K108+K113+K117+K121+K125)</f>
        <v>0</v>
      </c>
      <c r="L107" s="9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109">
        <v>2</v>
      </c>
      <c r="B108" s="110">
        <v>6</v>
      </c>
      <c r="C108" s="111">
        <v>1</v>
      </c>
      <c r="D108" s="112"/>
      <c r="E108" s="110"/>
      <c r="F108" s="178"/>
      <c r="G108" s="186" t="s">
        <v>82</v>
      </c>
      <c r="H108" s="167">
        <v>77</v>
      </c>
      <c r="I108" s="108">
        <f aca="true" t="shared" si="8" ref="I108:L109">I109</f>
        <v>0</v>
      </c>
      <c r="J108" s="153">
        <f t="shared" si="8"/>
        <v>0</v>
      </c>
      <c r="K108" s="154">
        <f t="shared" si="8"/>
        <v>0</v>
      </c>
      <c r="L108" s="10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99">
        <v>2</v>
      </c>
      <c r="B109" s="92">
        <v>6</v>
      </c>
      <c r="C109" s="93">
        <v>1</v>
      </c>
      <c r="D109" s="94">
        <v>1</v>
      </c>
      <c r="E109" s="92"/>
      <c r="F109" s="172"/>
      <c r="G109" s="93" t="s">
        <v>82</v>
      </c>
      <c r="H109" s="167">
        <v>78</v>
      </c>
      <c r="I109" s="97">
        <f t="shared" si="8"/>
        <v>0</v>
      </c>
      <c r="J109" s="147">
        <f t="shared" si="8"/>
        <v>0</v>
      </c>
      <c r="K109" s="98">
        <f t="shared" si="8"/>
        <v>0</v>
      </c>
      <c r="L109" s="97">
        <f t="shared" si="8"/>
        <v>0</v>
      </c>
      <c r="M109" s="3"/>
      <c r="N109" s="3"/>
      <c r="O109" s="3"/>
      <c r="P109" s="3"/>
      <c r="Q109" s="3"/>
    </row>
    <row r="110" spans="1:17" ht="12.75">
      <c r="A110" s="99">
        <v>2</v>
      </c>
      <c r="B110" s="92">
        <v>6</v>
      </c>
      <c r="C110" s="93">
        <v>1</v>
      </c>
      <c r="D110" s="94">
        <v>1</v>
      </c>
      <c r="E110" s="92">
        <v>1</v>
      </c>
      <c r="F110" s="172"/>
      <c r="G110" s="93" t="s">
        <v>82</v>
      </c>
      <c r="H110" s="167">
        <v>79</v>
      </c>
      <c r="I110" s="97">
        <f>SUM(I111:I112)</f>
        <v>0</v>
      </c>
      <c r="J110" s="147">
        <f>SUM(J111:J112)</f>
        <v>0</v>
      </c>
      <c r="K110" s="98">
        <f>SUM(K111:K112)</f>
        <v>0</v>
      </c>
      <c r="L110" s="9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99">
        <v>2</v>
      </c>
      <c r="B111" s="92">
        <v>6</v>
      </c>
      <c r="C111" s="93">
        <v>1</v>
      </c>
      <c r="D111" s="94">
        <v>1</v>
      </c>
      <c r="E111" s="92">
        <v>1</v>
      </c>
      <c r="F111" s="172">
        <v>1</v>
      </c>
      <c r="G111" s="93" t="s">
        <v>83</v>
      </c>
      <c r="H111" s="167">
        <v>80</v>
      </c>
      <c r="I111" s="150"/>
      <c r="J111" s="103"/>
      <c r="K111" s="103"/>
      <c r="L111" s="103"/>
      <c r="M111" s="3"/>
      <c r="N111" s="3"/>
      <c r="O111" s="3"/>
      <c r="P111" s="3"/>
      <c r="Q111" s="3"/>
    </row>
    <row r="112" spans="1:17" ht="12.75">
      <c r="A112" s="187">
        <v>2</v>
      </c>
      <c r="B112" s="87">
        <v>6</v>
      </c>
      <c r="C112" s="85">
        <v>1</v>
      </c>
      <c r="D112" s="86">
        <v>1</v>
      </c>
      <c r="E112" s="87">
        <v>1</v>
      </c>
      <c r="F112" s="170">
        <v>2</v>
      </c>
      <c r="G112" s="85" t="s">
        <v>84</v>
      </c>
      <c r="H112" s="167">
        <v>81</v>
      </c>
      <c r="I112" s="101"/>
      <c r="J112" s="101"/>
      <c r="K112" s="101"/>
      <c r="L112" s="101"/>
      <c r="M112" s="3"/>
      <c r="N112" s="3"/>
      <c r="O112" s="3"/>
      <c r="P112" s="3"/>
      <c r="Q112" s="3"/>
    </row>
    <row r="113" spans="1:17" ht="12.75">
      <c r="A113" s="99">
        <v>2</v>
      </c>
      <c r="B113" s="92">
        <v>6</v>
      </c>
      <c r="C113" s="93">
        <v>2</v>
      </c>
      <c r="D113" s="94"/>
      <c r="E113" s="92"/>
      <c r="F113" s="172"/>
      <c r="G113" s="96" t="s">
        <v>85</v>
      </c>
      <c r="H113" s="167">
        <v>82</v>
      </c>
      <c r="I113" s="97">
        <f>I114</f>
        <v>0</v>
      </c>
      <c r="J113" s="147">
        <f aca="true" t="shared" si="9" ref="J113:L115">J114</f>
        <v>0</v>
      </c>
      <c r="K113" s="98">
        <f t="shared" si="9"/>
        <v>0</v>
      </c>
      <c r="L113" s="9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99">
        <v>2</v>
      </c>
      <c r="B114" s="92">
        <v>6</v>
      </c>
      <c r="C114" s="93">
        <v>2</v>
      </c>
      <c r="D114" s="94">
        <v>1</v>
      </c>
      <c r="E114" s="92"/>
      <c r="F114" s="172"/>
      <c r="G114" s="93" t="s">
        <v>85</v>
      </c>
      <c r="H114" s="167">
        <v>83</v>
      </c>
      <c r="I114" s="97">
        <f>I115</f>
        <v>0</v>
      </c>
      <c r="J114" s="147">
        <f t="shared" si="9"/>
        <v>0</v>
      </c>
      <c r="K114" s="98">
        <f t="shared" si="9"/>
        <v>0</v>
      </c>
      <c r="L114" s="9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99">
        <v>2</v>
      </c>
      <c r="B115" s="92">
        <v>6</v>
      </c>
      <c r="C115" s="93">
        <v>2</v>
      </c>
      <c r="D115" s="94">
        <v>1</v>
      </c>
      <c r="E115" s="92">
        <v>1</v>
      </c>
      <c r="F115" s="172"/>
      <c r="G115" s="93" t="s">
        <v>85</v>
      </c>
      <c r="H115" s="167">
        <v>84</v>
      </c>
      <c r="I115" s="188">
        <f>I116</f>
        <v>0</v>
      </c>
      <c r="J115" s="189">
        <f t="shared" si="9"/>
        <v>0</v>
      </c>
      <c r="K115" s="190">
        <f t="shared" si="9"/>
        <v>0</v>
      </c>
      <c r="L115" s="188">
        <f t="shared" si="9"/>
        <v>0</v>
      </c>
      <c r="M115" s="3"/>
      <c r="N115" s="3"/>
      <c r="O115" s="3"/>
      <c r="P115" s="3"/>
      <c r="Q115" s="3"/>
    </row>
    <row r="116" spans="1:17" ht="12.75">
      <c r="A116" s="99">
        <v>2</v>
      </c>
      <c r="B116" s="92">
        <v>6</v>
      </c>
      <c r="C116" s="93">
        <v>2</v>
      </c>
      <c r="D116" s="94">
        <v>1</v>
      </c>
      <c r="E116" s="92">
        <v>1</v>
      </c>
      <c r="F116" s="172">
        <v>1</v>
      </c>
      <c r="G116" s="93" t="s">
        <v>85</v>
      </c>
      <c r="H116" s="167">
        <v>85</v>
      </c>
      <c r="I116" s="103"/>
      <c r="J116" s="103"/>
      <c r="K116" s="103"/>
      <c r="L116" s="103"/>
      <c r="M116" s="3"/>
      <c r="N116" s="3"/>
      <c r="O116" s="3"/>
      <c r="P116" s="3"/>
      <c r="Q116" s="3"/>
    </row>
    <row r="117" spans="1:17" ht="26.25" customHeight="1">
      <c r="A117" s="187">
        <v>2</v>
      </c>
      <c r="B117" s="87">
        <v>6</v>
      </c>
      <c r="C117" s="85">
        <v>3</v>
      </c>
      <c r="D117" s="86"/>
      <c r="E117" s="87"/>
      <c r="F117" s="170"/>
      <c r="G117" s="151" t="s">
        <v>86</v>
      </c>
      <c r="H117" s="167">
        <v>86</v>
      </c>
      <c r="I117" s="144">
        <f>I118</f>
        <v>0</v>
      </c>
      <c r="J117" s="145">
        <f aca="true" t="shared" si="10" ref="J117:L119">J118</f>
        <v>0</v>
      </c>
      <c r="K117" s="146">
        <f t="shared" si="10"/>
        <v>0</v>
      </c>
      <c r="L117" s="144">
        <f t="shared" si="10"/>
        <v>0</v>
      </c>
      <c r="M117" s="3"/>
      <c r="N117" s="3"/>
      <c r="O117" s="3"/>
      <c r="P117" s="3"/>
      <c r="Q117" s="3"/>
    </row>
    <row r="118" spans="1:17" ht="23.25">
      <c r="A118" s="99">
        <v>2</v>
      </c>
      <c r="B118" s="92">
        <v>6</v>
      </c>
      <c r="C118" s="93">
        <v>3</v>
      </c>
      <c r="D118" s="94">
        <v>1</v>
      </c>
      <c r="E118" s="92"/>
      <c r="F118" s="172"/>
      <c r="G118" s="93" t="s">
        <v>86</v>
      </c>
      <c r="H118" s="167">
        <v>87</v>
      </c>
      <c r="I118" s="97">
        <f>I119</f>
        <v>0</v>
      </c>
      <c r="J118" s="147">
        <f t="shared" si="10"/>
        <v>0</v>
      </c>
      <c r="K118" s="98">
        <f t="shared" si="10"/>
        <v>0</v>
      </c>
      <c r="L118" s="9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99">
        <v>2</v>
      </c>
      <c r="B119" s="92">
        <v>6</v>
      </c>
      <c r="C119" s="93">
        <v>3</v>
      </c>
      <c r="D119" s="94">
        <v>1</v>
      </c>
      <c r="E119" s="92">
        <v>1</v>
      </c>
      <c r="F119" s="172"/>
      <c r="G119" s="93" t="s">
        <v>86</v>
      </c>
      <c r="H119" s="167">
        <v>88</v>
      </c>
      <c r="I119" s="97">
        <f>I120</f>
        <v>0</v>
      </c>
      <c r="J119" s="147">
        <f t="shared" si="10"/>
        <v>0</v>
      </c>
      <c r="K119" s="98">
        <f t="shared" si="10"/>
        <v>0</v>
      </c>
      <c r="L119" s="9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99">
        <v>2</v>
      </c>
      <c r="B120" s="92">
        <v>6</v>
      </c>
      <c r="C120" s="93">
        <v>3</v>
      </c>
      <c r="D120" s="94">
        <v>1</v>
      </c>
      <c r="E120" s="92">
        <v>1</v>
      </c>
      <c r="F120" s="172">
        <v>1</v>
      </c>
      <c r="G120" s="93" t="s">
        <v>86</v>
      </c>
      <c r="H120" s="167">
        <v>89</v>
      </c>
      <c r="I120" s="150"/>
      <c r="J120" s="103"/>
      <c r="K120" s="103"/>
      <c r="L120" s="103"/>
      <c r="M120" s="3"/>
      <c r="N120" s="3"/>
      <c r="O120" s="3"/>
      <c r="P120" s="3"/>
      <c r="Q120" s="3"/>
    </row>
    <row r="121" spans="1:17" ht="23.25">
      <c r="A121" s="187">
        <v>2</v>
      </c>
      <c r="B121" s="87">
        <v>6</v>
      </c>
      <c r="C121" s="85">
        <v>4</v>
      </c>
      <c r="D121" s="86"/>
      <c r="E121" s="87"/>
      <c r="F121" s="170"/>
      <c r="G121" s="151" t="s">
        <v>87</v>
      </c>
      <c r="H121" s="167">
        <v>90</v>
      </c>
      <c r="I121" s="144">
        <f>I122</f>
        <v>0</v>
      </c>
      <c r="J121" s="145">
        <f aca="true" t="shared" si="11" ref="J121:L123">J122</f>
        <v>0</v>
      </c>
      <c r="K121" s="146">
        <f t="shared" si="11"/>
        <v>0</v>
      </c>
      <c r="L121" s="144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99">
        <v>2</v>
      </c>
      <c r="B122" s="92">
        <v>6</v>
      </c>
      <c r="C122" s="93">
        <v>4</v>
      </c>
      <c r="D122" s="94">
        <v>1</v>
      </c>
      <c r="E122" s="92"/>
      <c r="F122" s="172"/>
      <c r="G122" s="93" t="s">
        <v>87</v>
      </c>
      <c r="H122" s="167">
        <v>91</v>
      </c>
      <c r="I122" s="97">
        <f>I123</f>
        <v>0</v>
      </c>
      <c r="J122" s="147">
        <f t="shared" si="11"/>
        <v>0</v>
      </c>
      <c r="K122" s="98">
        <f t="shared" si="11"/>
        <v>0</v>
      </c>
      <c r="L122" s="9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99">
        <v>2</v>
      </c>
      <c r="B123" s="92">
        <v>6</v>
      </c>
      <c r="C123" s="93">
        <v>4</v>
      </c>
      <c r="D123" s="94">
        <v>1</v>
      </c>
      <c r="E123" s="92">
        <v>1</v>
      </c>
      <c r="F123" s="172"/>
      <c r="G123" s="93" t="s">
        <v>87</v>
      </c>
      <c r="H123" s="167">
        <v>92</v>
      </c>
      <c r="I123" s="97">
        <f>I124</f>
        <v>0</v>
      </c>
      <c r="J123" s="147">
        <f t="shared" si="11"/>
        <v>0</v>
      </c>
      <c r="K123" s="98">
        <f t="shared" si="11"/>
        <v>0</v>
      </c>
      <c r="L123" s="9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99">
        <v>2</v>
      </c>
      <c r="B124" s="92">
        <v>6</v>
      </c>
      <c r="C124" s="93">
        <v>4</v>
      </c>
      <c r="D124" s="94">
        <v>1</v>
      </c>
      <c r="E124" s="92">
        <v>1</v>
      </c>
      <c r="F124" s="172">
        <v>1</v>
      </c>
      <c r="G124" s="93" t="s">
        <v>87</v>
      </c>
      <c r="H124" s="167">
        <v>93</v>
      </c>
      <c r="I124" s="150"/>
      <c r="J124" s="103"/>
      <c r="K124" s="103"/>
      <c r="L124" s="103"/>
      <c r="M124" s="3"/>
      <c r="N124" s="3"/>
      <c r="O124" s="3"/>
      <c r="P124" s="3"/>
      <c r="Q124" s="3"/>
    </row>
    <row r="125" spans="1:17" ht="27" customHeight="1">
      <c r="A125" s="109">
        <v>2</v>
      </c>
      <c r="B125" s="152">
        <v>6</v>
      </c>
      <c r="C125" s="191">
        <v>5</v>
      </c>
      <c r="D125" s="192"/>
      <c r="E125" s="152"/>
      <c r="F125" s="193"/>
      <c r="G125" s="194" t="s">
        <v>88</v>
      </c>
      <c r="H125" s="167">
        <v>94</v>
      </c>
      <c r="I125" s="115">
        <f>I126</f>
        <v>0</v>
      </c>
      <c r="J125" s="116">
        <f aca="true" t="shared" si="12" ref="J125:L127">J126</f>
        <v>0</v>
      </c>
      <c r="K125" s="117">
        <f t="shared" si="12"/>
        <v>0</v>
      </c>
      <c r="L125" s="115">
        <f t="shared" si="12"/>
        <v>0</v>
      </c>
      <c r="M125" s="3"/>
      <c r="N125" s="3"/>
      <c r="O125" s="3"/>
      <c r="P125" s="3"/>
      <c r="Q125" s="3"/>
    </row>
    <row r="126" spans="1:17" ht="23.25">
      <c r="A126" s="99">
        <v>2</v>
      </c>
      <c r="B126" s="92">
        <v>6</v>
      </c>
      <c r="C126" s="93">
        <v>5</v>
      </c>
      <c r="D126" s="94">
        <v>1</v>
      </c>
      <c r="E126" s="92"/>
      <c r="F126" s="172"/>
      <c r="G126" s="94" t="s">
        <v>88</v>
      </c>
      <c r="H126" s="167">
        <v>95</v>
      </c>
      <c r="I126" s="97">
        <f>I127</f>
        <v>0</v>
      </c>
      <c r="J126" s="147">
        <f t="shared" si="12"/>
        <v>0</v>
      </c>
      <c r="K126" s="98">
        <f t="shared" si="12"/>
        <v>0</v>
      </c>
      <c r="L126" s="9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99">
        <v>2</v>
      </c>
      <c r="B127" s="92">
        <v>6</v>
      </c>
      <c r="C127" s="93">
        <v>5</v>
      </c>
      <c r="D127" s="94">
        <v>1</v>
      </c>
      <c r="E127" s="92">
        <v>1</v>
      </c>
      <c r="F127" s="172"/>
      <c r="G127" s="94" t="s">
        <v>88</v>
      </c>
      <c r="H127" s="167">
        <v>96</v>
      </c>
      <c r="I127" s="97">
        <f>I128</f>
        <v>0</v>
      </c>
      <c r="J127" s="147">
        <f t="shared" si="12"/>
        <v>0</v>
      </c>
      <c r="K127" s="98">
        <f t="shared" si="12"/>
        <v>0</v>
      </c>
      <c r="L127" s="9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92">
        <v>2</v>
      </c>
      <c r="B128" s="93">
        <v>6</v>
      </c>
      <c r="C128" s="92">
        <v>5</v>
      </c>
      <c r="D128" s="92">
        <v>1</v>
      </c>
      <c r="E128" s="94">
        <v>1</v>
      </c>
      <c r="F128" s="172">
        <v>1</v>
      </c>
      <c r="G128" s="94" t="s">
        <v>88</v>
      </c>
      <c r="H128" s="167">
        <v>97</v>
      </c>
      <c r="I128" s="150"/>
      <c r="J128" s="103"/>
      <c r="K128" s="103"/>
      <c r="L128" s="103"/>
      <c r="M128" s="3"/>
      <c r="N128" s="3"/>
      <c r="O128" s="3"/>
      <c r="P128" s="3"/>
      <c r="Q128" s="3"/>
    </row>
    <row r="129" spans="1:17" ht="12" customHeight="1">
      <c r="A129" s="165">
        <v>1</v>
      </c>
      <c r="B129" s="165"/>
      <c r="C129" s="165"/>
      <c r="D129" s="165"/>
      <c r="E129" s="165"/>
      <c r="F129" s="165"/>
      <c r="G129" s="195">
        <v>2</v>
      </c>
      <c r="H129" s="195">
        <v>3</v>
      </c>
      <c r="I129" s="165">
        <v>4</v>
      </c>
      <c r="J129" s="164">
        <v>5</v>
      </c>
      <c r="K129" s="165">
        <v>6</v>
      </c>
      <c r="L129" s="163">
        <v>7</v>
      </c>
      <c r="M129" s="3"/>
      <c r="N129" s="3"/>
      <c r="O129" s="3"/>
      <c r="P129" s="3"/>
      <c r="Q129" s="3"/>
    </row>
    <row r="130" spans="1:17" ht="14.25" customHeight="1">
      <c r="A130" s="184">
        <v>2</v>
      </c>
      <c r="B130" s="83">
        <v>7</v>
      </c>
      <c r="C130" s="83"/>
      <c r="D130" s="157"/>
      <c r="E130" s="157"/>
      <c r="F130" s="158"/>
      <c r="G130" s="169" t="s">
        <v>89</v>
      </c>
      <c r="H130" s="196">
        <v>98</v>
      </c>
      <c r="I130" s="98">
        <f>SUM(I131+I136+I141)</f>
        <v>0</v>
      </c>
      <c r="J130" s="147">
        <f>SUM(J131+J136+J141)</f>
        <v>0</v>
      </c>
      <c r="K130" s="98">
        <f>SUM(K131+K136+K141)</f>
        <v>0</v>
      </c>
      <c r="L130" s="97">
        <f>SUM(L131+L136+L141)</f>
        <v>0</v>
      </c>
      <c r="M130" s="3"/>
      <c r="N130" s="3"/>
      <c r="O130" s="3"/>
      <c r="P130" s="3"/>
      <c r="Q130" s="3"/>
    </row>
    <row r="131" spans="1:17" ht="12.75">
      <c r="A131" s="99">
        <v>2</v>
      </c>
      <c r="B131" s="92">
        <v>7</v>
      </c>
      <c r="C131" s="92">
        <v>1</v>
      </c>
      <c r="D131" s="93"/>
      <c r="E131" s="93"/>
      <c r="F131" s="95"/>
      <c r="G131" s="177" t="s">
        <v>90</v>
      </c>
      <c r="H131" s="196">
        <v>99</v>
      </c>
      <c r="I131" s="98">
        <f aca="true" t="shared" si="13" ref="I131:L132">I132</f>
        <v>0</v>
      </c>
      <c r="J131" s="147">
        <f t="shared" si="13"/>
        <v>0</v>
      </c>
      <c r="K131" s="98">
        <f t="shared" si="13"/>
        <v>0</v>
      </c>
      <c r="L131" s="9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99">
        <v>2</v>
      </c>
      <c r="B132" s="92">
        <v>7</v>
      </c>
      <c r="C132" s="92">
        <v>1</v>
      </c>
      <c r="D132" s="93">
        <v>1</v>
      </c>
      <c r="E132" s="93"/>
      <c r="F132" s="95"/>
      <c r="G132" s="94" t="s">
        <v>90</v>
      </c>
      <c r="H132" s="196">
        <v>100</v>
      </c>
      <c r="I132" s="98">
        <f t="shared" si="13"/>
        <v>0</v>
      </c>
      <c r="J132" s="147">
        <f t="shared" si="13"/>
        <v>0</v>
      </c>
      <c r="K132" s="98">
        <f t="shared" si="13"/>
        <v>0</v>
      </c>
      <c r="L132" s="9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99">
        <v>2</v>
      </c>
      <c r="B133" s="92">
        <v>7</v>
      </c>
      <c r="C133" s="92">
        <v>1</v>
      </c>
      <c r="D133" s="93">
        <v>1</v>
      </c>
      <c r="E133" s="93">
        <v>1</v>
      </c>
      <c r="F133" s="95"/>
      <c r="G133" s="94" t="s">
        <v>90</v>
      </c>
      <c r="H133" s="196">
        <v>101</v>
      </c>
      <c r="I133" s="98">
        <f>SUM(I134:I135)</f>
        <v>0</v>
      </c>
      <c r="J133" s="147">
        <f>SUM(J134:J135)</f>
        <v>0</v>
      </c>
      <c r="K133" s="98">
        <f>SUM(K134:K135)</f>
        <v>0</v>
      </c>
      <c r="L133" s="9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187">
        <v>2</v>
      </c>
      <c r="B134" s="87">
        <v>7</v>
      </c>
      <c r="C134" s="187">
        <v>1</v>
      </c>
      <c r="D134" s="92">
        <v>1</v>
      </c>
      <c r="E134" s="85">
        <v>1</v>
      </c>
      <c r="F134" s="88">
        <v>1</v>
      </c>
      <c r="G134" s="86" t="s">
        <v>91</v>
      </c>
      <c r="H134" s="196">
        <v>102</v>
      </c>
      <c r="I134" s="197"/>
      <c r="J134" s="197"/>
      <c r="K134" s="197"/>
      <c r="L134" s="197"/>
      <c r="M134" s="3"/>
      <c r="N134" s="3"/>
      <c r="O134" s="3"/>
      <c r="P134" s="3"/>
      <c r="Q134" s="3"/>
    </row>
    <row r="135" spans="1:17" ht="14.25" customHeight="1">
      <c r="A135" s="92">
        <v>2</v>
      </c>
      <c r="B135" s="92">
        <v>7</v>
      </c>
      <c r="C135" s="99">
        <v>1</v>
      </c>
      <c r="D135" s="92">
        <v>1</v>
      </c>
      <c r="E135" s="93">
        <v>1</v>
      </c>
      <c r="F135" s="95">
        <v>2</v>
      </c>
      <c r="G135" s="94" t="s">
        <v>92</v>
      </c>
      <c r="H135" s="196">
        <v>103</v>
      </c>
      <c r="I135" s="198"/>
      <c r="J135" s="102"/>
      <c r="K135" s="102"/>
      <c r="L135" s="102"/>
      <c r="M135" s="3"/>
      <c r="N135" s="3"/>
      <c r="O135" s="3"/>
      <c r="P135" s="3"/>
      <c r="Q135" s="3"/>
    </row>
    <row r="136" spans="1:17" ht="23.25">
      <c r="A136" s="109">
        <v>2</v>
      </c>
      <c r="B136" s="110">
        <v>7</v>
      </c>
      <c r="C136" s="109">
        <v>2</v>
      </c>
      <c r="D136" s="110"/>
      <c r="E136" s="111"/>
      <c r="F136" s="113"/>
      <c r="G136" s="199" t="s">
        <v>93</v>
      </c>
      <c r="H136" s="196">
        <v>104</v>
      </c>
      <c r="I136" s="154">
        <f aca="true" t="shared" si="14" ref="I136:L137">I137</f>
        <v>0</v>
      </c>
      <c r="J136" s="153">
        <f t="shared" si="14"/>
        <v>0</v>
      </c>
      <c r="K136" s="154">
        <f t="shared" si="14"/>
        <v>0</v>
      </c>
      <c r="L136" s="108">
        <f t="shared" si="14"/>
        <v>0</v>
      </c>
      <c r="M136" s="3"/>
      <c r="N136" s="3"/>
      <c r="O136" s="3"/>
      <c r="P136" s="3"/>
      <c r="Q136" s="3"/>
    </row>
    <row r="137" spans="1:17" ht="23.25">
      <c r="A137" s="99">
        <v>2</v>
      </c>
      <c r="B137" s="92">
        <v>7</v>
      </c>
      <c r="C137" s="99">
        <v>2</v>
      </c>
      <c r="D137" s="92">
        <v>1</v>
      </c>
      <c r="E137" s="93"/>
      <c r="F137" s="95"/>
      <c r="G137" s="94" t="s">
        <v>93</v>
      </c>
      <c r="H137" s="196">
        <v>105</v>
      </c>
      <c r="I137" s="98">
        <f>I138</f>
        <v>0</v>
      </c>
      <c r="J137" s="147">
        <f t="shared" si="14"/>
        <v>0</v>
      </c>
      <c r="K137" s="98">
        <f t="shared" si="14"/>
        <v>0</v>
      </c>
      <c r="L137" s="97">
        <f t="shared" si="14"/>
        <v>0</v>
      </c>
      <c r="M137" s="3"/>
      <c r="N137" s="3"/>
      <c r="O137" s="3"/>
      <c r="P137" s="3"/>
      <c r="Q137" s="3"/>
    </row>
    <row r="138" spans="1:17" ht="23.25">
      <c r="A138" s="99">
        <v>2</v>
      </c>
      <c r="B138" s="92">
        <v>7</v>
      </c>
      <c r="C138" s="99">
        <v>2</v>
      </c>
      <c r="D138" s="92">
        <v>1</v>
      </c>
      <c r="E138" s="93">
        <v>1</v>
      </c>
      <c r="F138" s="95"/>
      <c r="G138" s="94" t="s">
        <v>93</v>
      </c>
      <c r="H138" s="196">
        <v>106</v>
      </c>
      <c r="I138" s="98">
        <f>SUM(I139:I140)</f>
        <v>0</v>
      </c>
      <c r="J138" s="147">
        <f>SUM(J139:J140)</f>
        <v>0</v>
      </c>
      <c r="K138" s="98">
        <f>SUM(K139:K140)</f>
        <v>0</v>
      </c>
      <c r="L138" s="9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99">
        <v>2</v>
      </c>
      <c r="B139" s="92">
        <v>7</v>
      </c>
      <c r="C139" s="99">
        <v>2</v>
      </c>
      <c r="D139" s="92">
        <v>1</v>
      </c>
      <c r="E139" s="93">
        <v>1</v>
      </c>
      <c r="F139" s="95">
        <v>1</v>
      </c>
      <c r="G139" s="94" t="s">
        <v>94</v>
      </c>
      <c r="H139" s="196">
        <v>107</v>
      </c>
      <c r="I139" s="198"/>
      <c r="J139" s="102"/>
      <c r="K139" s="102"/>
      <c r="L139" s="102"/>
      <c r="M139" s="3"/>
      <c r="N139" s="3"/>
      <c r="O139" s="3"/>
      <c r="P139" s="3"/>
      <c r="Q139" s="3"/>
    </row>
    <row r="140" spans="1:17" ht="15" customHeight="1">
      <c r="A140" s="99">
        <v>2</v>
      </c>
      <c r="B140" s="92">
        <v>7</v>
      </c>
      <c r="C140" s="99">
        <v>2</v>
      </c>
      <c r="D140" s="92">
        <v>1</v>
      </c>
      <c r="E140" s="93">
        <v>1</v>
      </c>
      <c r="F140" s="95">
        <v>2</v>
      </c>
      <c r="G140" s="94" t="s">
        <v>95</v>
      </c>
      <c r="H140" s="196">
        <v>108</v>
      </c>
      <c r="I140" s="102"/>
      <c r="J140" s="102"/>
      <c r="K140" s="102"/>
      <c r="L140" s="102"/>
      <c r="M140" s="3"/>
      <c r="N140" s="3"/>
      <c r="O140" s="3"/>
      <c r="P140" s="3"/>
      <c r="Q140" s="3"/>
    </row>
    <row r="141" spans="1:17" ht="12.75">
      <c r="A141" s="99">
        <v>2</v>
      </c>
      <c r="B141" s="92">
        <v>7</v>
      </c>
      <c r="C141" s="99">
        <v>3</v>
      </c>
      <c r="D141" s="92"/>
      <c r="E141" s="93"/>
      <c r="F141" s="95"/>
      <c r="G141" s="177" t="s">
        <v>96</v>
      </c>
      <c r="H141" s="196">
        <v>109</v>
      </c>
      <c r="I141" s="98">
        <f>I142</f>
        <v>0</v>
      </c>
      <c r="J141" s="147">
        <f aca="true" t="shared" si="15" ref="J141:L142">J142</f>
        <v>0</v>
      </c>
      <c r="K141" s="98">
        <f t="shared" si="15"/>
        <v>0</v>
      </c>
      <c r="L141" s="97">
        <f t="shared" si="15"/>
        <v>0</v>
      </c>
      <c r="M141" s="3"/>
      <c r="N141" s="3"/>
      <c r="O141" s="3"/>
      <c r="P141" s="3"/>
      <c r="Q141" s="3"/>
    </row>
    <row r="142" spans="1:17" ht="12.75">
      <c r="A142" s="109">
        <v>2</v>
      </c>
      <c r="B142" s="152">
        <v>7</v>
      </c>
      <c r="C142" s="200">
        <v>3</v>
      </c>
      <c r="D142" s="152">
        <v>1</v>
      </c>
      <c r="E142" s="191"/>
      <c r="F142" s="201"/>
      <c r="G142" s="192" t="s">
        <v>96</v>
      </c>
      <c r="H142" s="196">
        <v>110</v>
      </c>
      <c r="I142" s="117">
        <f>I143</f>
        <v>0</v>
      </c>
      <c r="J142" s="116">
        <f t="shared" si="15"/>
        <v>0</v>
      </c>
      <c r="K142" s="117">
        <f t="shared" si="15"/>
        <v>0</v>
      </c>
      <c r="L142" s="115">
        <f t="shared" si="15"/>
        <v>0</v>
      </c>
      <c r="M142" s="3"/>
      <c r="N142" s="3"/>
      <c r="O142" s="3"/>
      <c r="P142" s="3"/>
      <c r="Q142" s="3"/>
    </row>
    <row r="143" spans="1:17" ht="12.75">
      <c r="A143" s="99">
        <v>2</v>
      </c>
      <c r="B143" s="92">
        <v>7</v>
      </c>
      <c r="C143" s="99">
        <v>3</v>
      </c>
      <c r="D143" s="92">
        <v>1</v>
      </c>
      <c r="E143" s="93">
        <v>1</v>
      </c>
      <c r="F143" s="95"/>
      <c r="G143" s="94" t="s">
        <v>96</v>
      </c>
      <c r="H143" s="196">
        <v>111</v>
      </c>
      <c r="I143" s="98">
        <f>SUM(I144:I145)</f>
        <v>0</v>
      </c>
      <c r="J143" s="147">
        <f>SUM(J144:J145)</f>
        <v>0</v>
      </c>
      <c r="K143" s="98">
        <f>SUM(K144:K145)</f>
        <v>0</v>
      </c>
      <c r="L143" s="97">
        <f>SUM(L144:L145)</f>
        <v>0</v>
      </c>
      <c r="M143" s="3"/>
      <c r="N143" s="3"/>
      <c r="O143" s="3"/>
      <c r="P143" s="3"/>
      <c r="Q143" s="3"/>
    </row>
    <row r="144" spans="1:17" ht="12.75">
      <c r="A144" s="187">
        <v>2</v>
      </c>
      <c r="B144" s="87">
        <v>7</v>
      </c>
      <c r="C144" s="187">
        <v>3</v>
      </c>
      <c r="D144" s="87">
        <v>1</v>
      </c>
      <c r="E144" s="85">
        <v>1</v>
      </c>
      <c r="F144" s="88">
        <v>1</v>
      </c>
      <c r="G144" s="86" t="s">
        <v>97</v>
      </c>
      <c r="H144" s="196">
        <v>112</v>
      </c>
      <c r="I144" s="202"/>
      <c r="J144" s="197"/>
      <c r="K144" s="197"/>
      <c r="L144" s="197"/>
      <c r="M144" s="3"/>
      <c r="N144" s="3"/>
      <c r="O144" s="3"/>
      <c r="P144" s="3"/>
      <c r="Q144" s="3"/>
    </row>
    <row r="145" spans="1:17" ht="16.5" customHeight="1">
      <c r="A145" s="99">
        <v>2</v>
      </c>
      <c r="B145" s="92">
        <v>7</v>
      </c>
      <c r="C145" s="99">
        <v>3</v>
      </c>
      <c r="D145" s="92">
        <v>1</v>
      </c>
      <c r="E145" s="93">
        <v>1</v>
      </c>
      <c r="F145" s="95">
        <v>2</v>
      </c>
      <c r="G145" s="94" t="s">
        <v>98</v>
      </c>
      <c r="H145" s="196">
        <v>113</v>
      </c>
      <c r="I145" s="102"/>
      <c r="J145" s="103"/>
      <c r="K145" s="103"/>
      <c r="L145" s="103"/>
      <c r="M145" s="3"/>
      <c r="N145" s="3"/>
      <c r="O145" s="3"/>
      <c r="P145" s="3"/>
      <c r="Q145" s="3"/>
    </row>
    <row r="146" spans="1:17" ht="15" customHeight="1">
      <c r="A146" s="184">
        <v>2</v>
      </c>
      <c r="B146" s="184">
        <v>8</v>
      </c>
      <c r="C146" s="83"/>
      <c r="D146" s="105"/>
      <c r="E146" s="84"/>
      <c r="F146" s="203"/>
      <c r="G146" s="204" t="s">
        <v>99</v>
      </c>
      <c r="H146" s="196">
        <v>114</v>
      </c>
      <c r="I146" s="146">
        <f>I147</f>
        <v>0</v>
      </c>
      <c r="J146" s="145">
        <f>J147</f>
        <v>0</v>
      </c>
      <c r="K146" s="146">
        <f>K147</f>
        <v>0</v>
      </c>
      <c r="L146" s="144">
        <f>L147</f>
        <v>0</v>
      </c>
      <c r="M146" s="3"/>
      <c r="N146" s="3"/>
      <c r="O146" s="3"/>
      <c r="P146" s="3"/>
      <c r="Q146" s="3"/>
    </row>
    <row r="147" spans="1:17" ht="12.75" customHeight="1">
      <c r="A147" s="109">
        <v>2</v>
      </c>
      <c r="B147" s="109">
        <v>8</v>
      </c>
      <c r="C147" s="109">
        <v>1</v>
      </c>
      <c r="D147" s="110"/>
      <c r="E147" s="111"/>
      <c r="F147" s="113"/>
      <c r="G147" s="171" t="s">
        <v>99</v>
      </c>
      <c r="H147" s="196">
        <v>115</v>
      </c>
      <c r="I147" s="146">
        <f>I148+I152</f>
        <v>0</v>
      </c>
      <c r="J147" s="145">
        <f>J148+J152</f>
        <v>0</v>
      </c>
      <c r="K147" s="146">
        <f>K148+K152</f>
        <v>0</v>
      </c>
      <c r="L147" s="144">
        <f>L148+L152</f>
        <v>0</v>
      </c>
      <c r="M147" s="3"/>
      <c r="N147" s="3"/>
      <c r="O147" s="3"/>
      <c r="P147" s="3"/>
      <c r="Q147" s="3"/>
    </row>
    <row r="148" spans="1:17" ht="13.5" customHeight="1">
      <c r="A148" s="99">
        <v>2</v>
      </c>
      <c r="B148" s="92">
        <v>8</v>
      </c>
      <c r="C148" s="94">
        <v>1</v>
      </c>
      <c r="D148" s="92">
        <v>1</v>
      </c>
      <c r="E148" s="93"/>
      <c r="F148" s="95"/>
      <c r="G148" s="94" t="s">
        <v>77</v>
      </c>
      <c r="H148" s="196">
        <v>116</v>
      </c>
      <c r="I148" s="98">
        <f>I149</f>
        <v>0</v>
      </c>
      <c r="J148" s="147">
        <f>J149</f>
        <v>0</v>
      </c>
      <c r="K148" s="98">
        <f>K149</f>
        <v>0</v>
      </c>
      <c r="L148" s="97">
        <f>L149</f>
        <v>0</v>
      </c>
      <c r="M148" s="3"/>
      <c r="N148" s="3"/>
      <c r="O148" s="3"/>
      <c r="P148" s="3"/>
      <c r="Q148" s="3"/>
    </row>
    <row r="149" spans="1:17" ht="13.5" customHeight="1">
      <c r="A149" s="99">
        <v>2</v>
      </c>
      <c r="B149" s="92">
        <v>8</v>
      </c>
      <c r="C149" s="86">
        <v>1</v>
      </c>
      <c r="D149" s="87">
        <v>1</v>
      </c>
      <c r="E149" s="85">
        <v>1</v>
      </c>
      <c r="F149" s="88"/>
      <c r="G149" s="86" t="s">
        <v>77</v>
      </c>
      <c r="H149" s="196">
        <v>117</v>
      </c>
      <c r="I149" s="146">
        <f>SUM(I150:I151)</f>
        <v>0</v>
      </c>
      <c r="J149" s="145">
        <f>SUM(J150:J151)</f>
        <v>0</v>
      </c>
      <c r="K149" s="146">
        <f>SUM(K150:K151)</f>
        <v>0</v>
      </c>
      <c r="L149" s="144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92">
        <v>2</v>
      </c>
      <c r="B150" s="87">
        <v>8</v>
      </c>
      <c r="C150" s="94">
        <v>1</v>
      </c>
      <c r="D150" s="92">
        <v>1</v>
      </c>
      <c r="E150" s="93">
        <v>1</v>
      </c>
      <c r="F150" s="95">
        <v>1</v>
      </c>
      <c r="G150" s="94" t="s">
        <v>100</v>
      </c>
      <c r="H150" s="196">
        <v>118</v>
      </c>
      <c r="I150" s="102"/>
      <c r="J150" s="102"/>
      <c r="K150" s="102"/>
      <c r="L150" s="102"/>
      <c r="M150" s="3"/>
      <c r="N150" s="3"/>
      <c r="O150" s="3"/>
      <c r="P150" s="3"/>
      <c r="Q150" s="3"/>
    </row>
    <row r="151" spans="1:17" ht="12.75">
      <c r="A151" s="109">
        <v>2</v>
      </c>
      <c r="B151" s="152">
        <v>8</v>
      </c>
      <c r="C151" s="192">
        <v>1</v>
      </c>
      <c r="D151" s="152">
        <v>1</v>
      </c>
      <c r="E151" s="191">
        <v>1</v>
      </c>
      <c r="F151" s="201">
        <v>2</v>
      </c>
      <c r="G151" s="192" t="s">
        <v>101</v>
      </c>
      <c r="H151" s="196">
        <v>119</v>
      </c>
      <c r="I151" s="205"/>
      <c r="J151" s="206"/>
      <c r="K151" s="206"/>
      <c r="L151" s="206"/>
      <c r="M151" s="3"/>
      <c r="N151" s="3"/>
      <c r="O151" s="3"/>
      <c r="P151" s="3"/>
      <c r="Q151" s="3"/>
    </row>
    <row r="152" spans="1:17" ht="13.5" customHeight="1">
      <c r="A152" s="99">
        <v>2</v>
      </c>
      <c r="B152" s="92">
        <v>8</v>
      </c>
      <c r="C152" s="94">
        <v>1</v>
      </c>
      <c r="D152" s="92">
        <v>2</v>
      </c>
      <c r="E152" s="93"/>
      <c r="F152" s="95"/>
      <c r="G152" s="94" t="s">
        <v>78</v>
      </c>
      <c r="H152" s="196">
        <v>120</v>
      </c>
      <c r="I152" s="98">
        <f>I153</f>
        <v>0</v>
      </c>
      <c r="J152" s="147">
        <f aca="true" t="shared" si="16" ref="J152:L153">J153</f>
        <v>0</v>
      </c>
      <c r="K152" s="98">
        <f t="shared" si="16"/>
        <v>0</v>
      </c>
      <c r="L152" s="97">
        <f t="shared" si="16"/>
        <v>0</v>
      </c>
      <c r="M152" s="3"/>
      <c r="N152" s="3"/>
      <c r="O152" s="3"/>
      <c r="P152" s="3"/>
      <c r="Q152" s="3"/>
    </row>
    <row r="153" spans="1:17" ht="12.75">
      <c r="A153" s="99">
        <v>2</v>
      </c>
      <c r="B153" s="92">
        <v>8</v>
      </c>
      <c r="C153" s="94">
        <v>1</v>
      </c>
      <c r="D153" s="92">
        <v>2</v>
      </c>
      <c r="E153" s="93">
        <v>1</v>
      </c>
      <c r="F153" s="95"/>
      <c r="G153" s="94" t="s">
        <v>102</v>
      </c>
      <c r="H153" s="196">
        <v>121</v>
      </c>
      <c r="I153" s="98">
        <f>I154</f>
        <v>0</v>
      </c>
      <c r="J153" s="147">
        <f t="shared" si="16"/>
        <v>0</v>
      </c>
      <c r="K153" s="98">
        <f t="shared" si="16"/>
        <v>0</v>
      </c>
      <c r="L153" s="97">
        <f t="shared" si="16"/>
        <v>0</v>
      </c>
      <c r="M153" s="3"/>
      <c r="N153" s="3"/>
      <c r="O153" s="3"/>
      <c r="P153" s="3"/>
      <c r="Q153" s="3"/>
    </row>
    <row r="154" spans="1:17" ht="12.75">
      <c r="A154" s="109">
        <v>2</v>
      </c>
      <c r="B154" s="110">
        <v>8</v>
      </c>
      <c r="C154" s="112">
        <v>1</v>
      </c>
      <c r="D154" s="110">
        <v>2</v>
      </c>
      <c r="E154" s="111">
        <v>1</v>
      </c>
      <c r="F154" s="113">
        <v>1</v>
      </c>
      <c r="G154" s="112" t="s">
        <v>102</v>
      </c>
      <c r="H154" s="196">
        <v>122</v>
      </c>
      <c r="I154" s="207"/>
      <c r="J154" s="103"/>
      <c r="K154" s="103"/>
      <c r="L154" s="103"/>
      <c r="M154" s="3"/>
      <c r="N154" s="3"/>
      <c r="O154" s="3"/>
      <c r="P154" s="3"/>
      <c r="Q154" s="3"/>
    </row>
    <row r="155" spans="1:17" ht="39.75" customHeight="1">
      <c r="A155" s="184">
        <v>2</v>
      </c>
      <c r="B155" s="83">
        <v>9</v>
      </c>
      <c r="C155" s="169"/>
      <c r="D155" s="83"/>
      <c r="E155" s="157"/>
      <c r="F155" s="158"/>
      <c r="G155" s="169" t="s">
        <v>103</v>
      </c>
      <c r="H155" s="196">
        <v>123</v>
      </c>
      <c r="I155" s="98">
        <f>I156+I160</f>
        <v>0</v>
      </c>
      <c r="J155" s="147">
        <f>J156+J160</f>
        <v>0</v>
      </c>
      <c r="K155" s="98">
        <f>K156+K160</f>
        <v>0</v>
      </c>
      <c r="L155" s="97">
        <f>L156+L160</f>
        <v>0</v>
      </c>
      <c r="M155" s="3"/>
      <c r="N155" s="3"/>
      <c r="O155" s="3"/>
      <c r="P155" s="3"/>
      <c r="Q155" s="3"/>
    </row>
    <row r="156" spans="1:17" s="209" customFormat="1" ht="39" customHeight="1">
      <c r="A156" s="99">
        <v>2</v>
      </c>
      <c r="B156" s="92">
        <v>9</v>
      </c>
      <c r="C156" s="94">
        <v>1</v>
      </c>
      <c r="D156" s="92"/>
      <c r="E156" s="93"/>
      <c r="F156" s="95"/>
      <c r="G156" s="177" t="s">
        <v>104</v>
      </c>
      <c r="H156" s="196">
        <v>124</v>
      </c>
      <c r="I156" s="98">
        <f>I157</f>
        <v>0</v>
      </c>
      <c r="J156" s="147">
        <f aca="true" t="shared" si="17" ref="J156:L158">J157</f>
        <v>0</v>
      </c>
      <c r="K156" s="98">
        <f t="shared" si="17"/>
        <v>0</v>
      </c>
      <c r="L156" s="97">
        <f t="shared" si="17"/>
        <v>0</v>
      </c>
      <c r="M156" s="180"/>
      <c r="N156" s="180"/>
      <c r="O156" s="180"/>
      <c r="P156" s="180"/>
      <c r="Q156" s="180"/>
    </row>
    <row r="157" spans="1:17" ht="14.25" customHeight="1">
      <c r="A157" s="187">
        <v>2</v>
      </c>
      <c r="B157" s="87">
        <v>9</v>
      </c>
      <c r="C157" s="86">
        <v>1</v>
      </c>
      <c r="D157" s="87">
        <v>1</v>
      </c>
      <c r="E157" s="85"/>
      <c r="F157" s="88"/>
      <c r="G157" s="86" t="s">
        <v>70</v>
      </c>
      <c r="H157" s="196">
        <v>125</v>
      </c>
      <c r="I157" s="146">
        <f>I158</f>
        <v>0</v>
      </c>
      <c r="J157" s="145">
        <f t="shared" si="17"/>
        <v>0</v>
      </c>
      <c r="K157" s="146">
        <f t="shared" si="17"/>
        <v>0</v>
      </c>
      <c r="L157" s="144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99">
        <v>2</v>
      </c>
      <c r="B158" s="92">
        <v>9</v>
      </c>
      <c r="C158" s="99">
        <v>1</v>
      </c>
      <c r="D158" s="92">
        <v>1</v>
      </c>
      <c r="E158" s="93">
        <v>1</v>
      </c>
      <c r="F158" s="95"/>
      <c r="G158" s="94" t="s">
        <v>70</v>
      </c>
      <c r="H158" s="196">
        <v>126</v>
      </c>
      <c r="I158" s="98">
        <f>I159</f>
        <v>0</v>
      </c>
      <c r="J158" s="147">
        <f t="shared" si="17"/>
        <v>0</v>
      </c>
      <c r="K158" s="98">
        <f t="shared" si="17"/>
        <v>0</v>
      </c>
      <c r="L158" s="9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187">
        <v>2</v>
      </c>
      <c r="B159" s="87">
        <v>9</v>
      </c>
      <c r="C159" s="87">
        <v>1</v>
      </c>
      <c r="D159" s="87">
        <v>1</v>
      </c>
      <c r="E159" s="85">
        <v>1</v>
      </c>
      <c r="F159" s="88">
        <v>1</v>
      </c>
      <c r="G159" s="86" t="s">
        <v>70</v>
      </c>
      <c r="H159" s="196">
        <v>127</v>
      </c>
      <c r="I159" s="202"/>
      <c r="J159" s="197"/>
      <c r="K159" s="197"/>
      <c r="L159" s="197"/>
      <c r="M159" s="3"/>
      <c r="N159" s="3"/>
      <c r="O159" s="3"/>
      <c r="P159" s="3"/>
      <c r="Q159" s="3"/>
    </row>
    <row r="160" spans="1:17" ht="41.25" customHeight="1">
      <c r="A160" s="99">
        <v>2</v>
      </c>
      <c r="B160" s="92">
        <v>9</v>
      </c>
      <c r="C160" s="92">
        <v>2</v>
      </c>
      <c r="D160" s="92"/>
      <c r="E160" s="93"/>
      <c r="F160" s="95"/>
      <c r="G160" s="177" t="s">
        <v>103</v>
      </c>
      <c r="H160" s="196">
        <v>128</v>
      </c>
      <c r="I160" s="98">
        <f>SUM(I161+I166)</f>
        <v>0</v>
      </c>
      <c r="J160" s="147">
        <f>SUM(J161+J166)</f>
        <v>0</v>
      </c>
      <c r="K160" s="98">
        <f>SUM(K161+K166)</f>
        <v>0</v>
      </c>
      <c r="L160" s="9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99">
        <v>2</v>
      </c>
      <c r="B161" s="92">
        <v>9</v>
      </c>
      <c r="C161" s="92">
        <v>2</v>
      </c>
      <c r="D161" s="87">
        <v>1</v>
      </c>
      <c r="E161" s="85"/>
      <c r="F161" s="88"/>
      <c r="G161" s="86" t="s">
        <v>77</v>
      </c>
      <c r="H161" s="196">
        <v>129</v>
      </c>
      <c r="I161" s="146">
        <f>I162</f>
        <v>0</v>
      </c>
      <c r="J161" s="145">
        <f>J162</f>
        <v>0</v>
      </c>
      <c r="K161" s="146">
        <f>K162</f>
        <v>0</v>
      </c>
      <c r="L161" s="144">
        <f>L162</f>
        <v>0</v>
      </c>
      <c r="M161" s="3"/>
      <c r="N161" s="3"/>
      <c r="O161" s="3"/>
      <c r="P161" s="3"/>
      <c r="Q161" s="3"/>
    </row>
    <row r="162" spans="1:17" ht="17.25" customHeight="1">
      <c r="A162" s="187">
        <v>2</v>
      </c>
      <c r="B162" s="87">
        <v>9</v>
      </c>
      <c r="C162" s="87">
        <v>2</v>
      </c>
      <c r="D162" s="92">
        <v>1</v>
      </c>
      <c r="E162" s="93">
        <v>1</v>
      </c>
      <c r="F162" s="95"/>
      <c r="G162" s="94" t="s">
        <v>77</v>
      </c>
      <c r="H162" s="196">
        <v>130</v>
      </c>
      <c r="I162" s="98">
        <f>SUM(I163:I165)</f>
        <v>0</v>
      </c>
      <c r="J162" s="147">
        <f>SUM(J163:J165)</f>
        <v>0</v>
      </c>
      <c r="K162" s="98">
        <f>SUM(K163:K165)</f>
        <v>0</v>
      </c>
      <c r="L162" s="9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109">
        <v>2</v>
      </c>
      <c r="B163" s="152">
        <v>9</v>
      </c>
      <c r="C163" s="152">
        <v>2</v>
      </c>
      <c r="D163" s="152">
        <v>1</v>
      </c>
      <c r="E163" s="191">
        <v>1</v>
      </c>
      <c r="F163" s="201">
        <v>1</v>
      </c>
      <c r="G163" s="192" t="s">
        <v>105</v>
      </c>
      <c r="H163" s="196">
        <v>131</v>
      </c>
      <c r="I163" s="205"/>
      <c r="J163" s="156"/>
      <c r="K163" s="156"/>
      <c r="L163" s="156"/>
      <c r="M163" s="3"/>
      <c r="N163" s="3"/>
      <c r="O163" s="3"/>
      <c r="P163" s="3"/>
      <c r="Q163" s="3"/>
    </row>
    <row r="164" spans="1:17" ht="28.5" customHeight="1">
      <c r="A164" s="99">
        <v>2</v>
      </c>
      <c r="B164" s="92">
        <v>9</v>
      </c>
      <c r="C164" s="92">
        <v>2</v>
      </c>
      <c r="D164" s="92">
        <v>1</v>
      </c>
      <c r="E164" s="93">
        <v>1</v>
      </c>
      <c r="F164" s="95">
        <v>2</v>
      </c>
      <c r="G164" s="94" t="s">
        <v>106</v>
      </c>
      <c r="H164" s="196">
        <v>132</v>
      </c>
      <c r="I164" s="102"/>
      <c r="J164" s="182"/>
      <c r="K164" s="182"/>
      <c r="L164" s="182"/>
      <c r="M164" s="3"/>
      <c r="N164" s="3"/>
      <c r="O164" s="3"/>
      <c r="P164" s="3"/>
      <c r="Q164" s="3"/>
    </row>
    <row r="165" spans="1:17" ht="15" customHeight="1">
      <c r="A165" s="99">
        <v>2</v>
      </c>
      <c r="B165" s="92">
        <v>9</v>
      </c>
      <c r="C165" s="92">
        <v>2</v>
      </c>
      <c r="D165" s="92">
        <v>1</v>
      </c>
      <c r="E165" s="93">
        <v>1</v>
      </c>
      <c r="F165" s="95">
        <v>3</v>
      </c>
      <c r="G165" s="94" t="s">
        <v>107</v>
      </c>
      <c r="H165" s="196">
        <v>133</v>
      </c>
      <c r="I165" s="198"/>
      <c r="J165" s="102"/>
      <c r="K165" s="102"/>
      <c r="L165" s="102"/>
      <c r="M165" s="3"/>
      <c r="N165" s="3"/>
      <c r="O165" s="3"/>
      <c r="P165" s="3"/>
      <c r="Q165" s="3"/>
    </row>
    <row r="166" spans="1:17" ht="24.75" customHeight="1">
      <c r="A166" s="200">
        <v>2</v>
      </c>
      <c r="B166" s="152">
        <v>9</v>
      </c>
      <c r="C166" s="152">
        <v>2</v>
      </c>
      <c r="D166" s="152">
        <v>2</v>
      </c>
      <c r="E166" s="191"/>
      <c r="F166" s="201"/>
      <c r="G166" s="94" t="s">
        <v>78</v>
      </c>
      <c r="H166" s="196">
        <v>134</v>
      </c>
      <c r="I166" s="98">
        <f>I167</f>
        <v>0</v>
      </c>
      <c r="J166" s="147">
        <f>J167</f>
        <v>0</v>
      </c>
      <c r="K166" s="98">
        <f>K167</f>
        <v>0</v>
      </c>
      <c r="L166" s="97">
        <f>L167</f>
        <v>0</v>
      </c>
      <c r="M166" s="3"/>
      <c r="N166" s="3"/>
      <c r="O166" s="3"/>
      <c r="P166" s="3"/>
      <c r="Q166" s="3"/>
    </row>
    <row r="167" spans="1:17" ht="16.5" customHeight="1">
      <c r="A167" s="99">
        <v>2</v>
      </c>
      <c r="B167" s="92">
        <v>9</v>
      </c>
      <c r="C167" s="92">
        <v>2</v>
      </c>
      <c r="D167" s="92">
        <v>2</v>
      </c>
      <c r="E167" s="93">
        <v>1</v>
      </c>
      <c r="F167" s="95"/>
      <c r="G167" s="86" t="s">
        <v>108</v>
      </c>
      <c r="H167" s="196">
        <v>135</v>
      </c>
      <c r="I167" s="146">
        <f>SUM(I168:I171)-I169</f>
        <v>0</v>
      </c>
      <c r="J167" s="145">
        <f>SUM(J168:J171)-J169</f>
        <v>0</v>
      </c>
      <c r="K167" s="146">
        <f>SUM(K168:K171)-K169</f>
        <v>0</v>
      </c>
      <c r="L167" s="144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99">
        <v>2</v>
      </c>
      <c r="B168" s="92">
        <v>9</v>
      </c>
      <c r="C168" s="92">
        <v>2</v>
      </c>
      <c r="D168" s="92">
        <v>2</v>
      </c>
      <c r="E168" s="92">
        <v>1</v>
      </c>
      <c r="F168" s="95">
        <v>1</v>
      </c>
      <c r="G168" s="210" t="s">
        <v>109</v>
      </c>
      <c r="H168" s="196">
        <v>136</v>
      </c>
      <c r="I168" s="198"/>
      <c r="J168" s="156"/>
      <c r="K168" s="156"/>
      <c r="L168" s="156"/>
      <c r="M168" s="3"/>
      <c r="N168" s="3"/>
      <c r="O168" s="3"/>
      <c r="P168" s="3"/>
      <c r="Q168" s="3"/>
    </row>
    <row r="169" spans="1:17" ht="12" customHeight="1">
      <c r="A169" s="130">
        <v>1</v>
      </c>
      <c r="B169" s="130"/>
      <c r="C169" s="130"/>
      <c r="D169" s="130"/>
      <c r="E169" s="130"/>
      <c r="F169" s="130"/>
      <c r="G169" s="211">
        <v>2</v>
      </c>
      <c r="H169" s="211">
        <v>3</v>
      </c>
      <c r="I169" s="130">
        <v>4</v>
      </c>
      <c r="J169" s="212">
        <v>5</v>
      </c>
      <c r="K169" s="212">
        <v>6</v>
      </c>
      <c r="L169" s="212">
        <v>7</v>
      </c>
      <c r="M169" s="3"/>
      <c r="N169" s="3"/>
      <c r="O169" s="3"/>
      <c r="P169" s="3"/>
      <c r="Q169" s="3"/>
    </row>
    <row r="170" spans="1:17" ht="29.25" customHeight="1">
      <c r="A170" s="173">
        <v>2</v>
      </c>
      <c r="B170" s="180">
        <v>9</v>
      </c>
      <c r="C170" s="173">
        <v>2</v>
      </c>
      <c r="D170" s="179">
        <v>2</v>
      </c>
      <c r="E170" s="179">
        <v>1</v>
      </c>
      <c r="F170" s="213">
        <v>2</v>
      </c>
      <c r="G170" s="180" t="s">
        <v>110</v>
      </c>
      <c r="H170" s="214">
        <v>137</v>
      </c>
      <c r="I170" s="156"/>
      <c r="J170" s="103"/>
      <c r="K170" s="103"/>
      <c r="L170" s="103"/>
      <c r="M170" s="3"/>
      <c r="N170" s="3"/>
      <c r="O170" s="3"/>
      <c r="P170" s="3"/>
      <c r="Q170" s="3"/>
    </row>
    <row r="171" spans="1:17" ht="18" customHeight="1">
      <c r="A171" s="119">
        <v>2</v>
      </c>
      <c r="B171" s="175">
        <v>9</v>
      </c>
      <c r="C171" s="136">
        <v>2</v>
      </c>
      <c r="D171" s="137">
        <v>2</v>
      </c>
      <c r="E171" s="137">
        <v>1</v>
      </c>
      <c r="F171" s="138">
        <v>3</v>
      </c>
      <c r="G171" s="137" t="s">
        <v>111</v>
      </c>
      <c r="H171" s="215">
        <v>138</v>
      </c>
      <c r="I171" s="182"/>
      <c r="J171" s="182"/>
      <c r="K171" s="182"/>
      <c r="L171" s="182"/>
      <c r="M171" s="3"/>
      <c r="N171" s="3"/>
      <c r="O171" s="3"/>
      <c r="P171" s="3"/>
      <c r="Q171" s="3"/>
    </row>
    <row r="172" spans="1:17" ht="58.5" customHeight="1">
      <c r="A172" s="74">
        <v>3</v>
      </c>
      <c r="B172" s="76"/>
      <c r="C172" s="74"/>
      <c r="D172" s="75"/>
      <c r="E172" s="75"/>
      <c r="F172" s="77"/>
      <c r="G172" s="216" t="s">
        <v>112</v>
      </c>
      <c r="H172" s="214">
        <v>139</v>
      </c>
      <c r="I172" s="79">
        <f>SUM(I173+I226+I287)</f>
        <v>0</v>
      </c>
      <c r="J172" s="217">
        <f>SUM(J173+J226+J287)</f>
        <v>0</v>
      </c>
      <c r="K172" s="80">
        <f>SUM(K173+K226+K287)</f>
        <v>0</v>
      </c>
      <c r="L172" s="79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184">
        <v>3</v>
      </c>
      <c r="B173" s="83">
        <v>1</v>
      </c>
      <c r="C173" s="105"/>
      <c r="D173" s="84"/>
      <c r="E173" s="84"/>
      <c r="F173" s="203"/>
      <c r="G173" s="218" t="s">
        <v>113</v>
      </c>
      <c r="H173" s="215">
        <v>140</v>
      </c>
      <c r="I173" s="97">
        <f>SUM(I174+I196+I204+I216+I220)</f>
        <v>0</v>
      </c>
      <c r="J173" s="144">
        <f>SUM(J174+J196+J204+J216+J220)</f>
        <v>0</v>
      </c>
      <c r="K173" s="144">
        <f>SUM(K174+K196+K204+K216+K220)</f>
        <v>0</v>
      </c>
      <c r="L173" s="144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87">
        <v>3</v>
      </c>
      <c r="B174" s="86">
        <v>1</v>
      </c>
      <c r="C174" s="87">
        <v>1</v>
      </c>
      <c r="D174" s="85"/>
      <c r="E174" s="85"/>
      <c r="F174" s="219"/>
      <c r="G174" s="220" t="s">
        <v>114</v>
      </c>
      <c r="H174" s="214">
        <v>141</v>
      </c>
      <c r="I174" s="144">
        <f>SUM(I175+I178+I183+I188+I193)</f>
        <v>0</v>
      </c>
      <c r="J174" s="147">
        <f>SUM(J175+J178+J183+J188+J193)</f>
        <v>0</v>
      </c>
      <c r="K174" s="98">
        <f>SUM(K175+K178+K183+K188+K193)</f>
        <v>0</v>
      </c>
      <c r="L174" s="9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92">
        <v>3</v>
      </c>
      <c r="B175" s="94">
        <v>1</v>
      </c>
      <c r="C175" s="92">
        <v>1</v>
      </c>
      <c r="D175" s="93">
        <v>1</v>
      </c>
      <c r="E175" s="93"/>
      <c r="F175" s="221"/>
      <c r="G175" s="92" t="s">
        <v>115</v>
      </c>
      <c r="H175" s="215">
        <v>142</v>
      </c>
      <c r="I175" s="97">
        <f aca="true" t="shared" si="18" ref="I175:L176">I176</f>
        <v>0</v>
      </c>
      <c r="J175" s="145">
        <f t="shared" si="18"/>
        <v>0</v>
      </c>
      <c r="K175" s="146">
        <f t="shared" si="18"/>
        <v>0</v>
      </c>
      <c r="L175" s="144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92">
        <v>3</v>
      </c>
      <c r="B176" s="94">
        <v>1</v>
      </c>
      <c r="C176" s="92">
        <v>1</v>
      </c>
      <c r="D176" s="93">
        <v>1</v>
      </c>
      <c r="E176" s="93">
        <v>1</v>
      </c>
      <c r="F176" s="172"/>
      <c r="G176" s="94" t="s">
        <v>115</v>
      </c>
      <c r="H176" s="214">
        <v>143</v>
      </c>
      <c r="I176" s="144">
        <f t="shared" si="18"/>
        <v>0</v>
      </c>
      <c r="J176" s="97">
        <f t="shared" si="18"/>
        <v>0</v>
      </c>
      <c r="K176" s="97">
        <f t="shared" si="18"/>
        <v>0</v>
      </c>
      <c r="L176" s="9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92">
        <v>3</v>
      </c>
      <c r="B177" s="94">
        <v>1</v>
      </c>
      <c r="C177" s="92">
        <v>1</v>
      </c>
      <c r="D177" s="93">
        <v>1</v>
      </c>
      <c r="E177" s="93">
        <v>1</v>
      </c>
      <c r="F177" s="172">
        <v>1</v>
      </c>
      <c r="G177" s="94" t="s">
        <v>115</v>
      </c>
      <c r="H177" s="215">
        <v>144</v>
      </c>
      <c r="I177" s="150"/>
      <c r="J177" s="103"/>
      <c r="K177" s="103"/>
      <c r="L177" s="103"/>
      <c r="M177" s="3"/>
      <c r="N177" s="3"/>
      <c r="O177" s="3"/>
      <c r="P177" s="3"/>
      <c r="Q177" s="3"/>
    </row>
    <row r="178" spans="1:17" ht="15" customHeight="1">
      <c r="A178" s="87">
        <v>3</v>
      </c>
      <c r="B178" s="85">
        <v>1</v>
      </c>
      <c r="C178" s="85">
        <v>1</v>
      </c>
      <c r="D178" s="85">
        <v>2</v>
      </c>
      <c r="E178" s="85"/>
      <c r="F178" s="88"/>
      <c r="G178" s="86" t="s">
        <v>116</v>
      </c>
      <c r="H178" s="214">
        <v>145</v>
      </c>
      <c r="I178" s="144">
        <f>I179</f>
        <v>0</v>
      </c>
      <c r="J178" s="145">
        <f>J179</f>
        <v>0</v>
      </c>
      <c r="K178" s="146">
        <f>K179</f>
        <v>0</v>
      </c>
      <c r="L178" s="144">
        <f>L179</f>
        <v>0</v>
      </c>
      <c r="M178" s="3"/>
      <c r="N178" s="3"/>
      <c r="O178" s="3"/>
      <c r="P178" s="3"/>
      <c r="Q178" s="3"/>
    </row>
    <row r="179" spans="1:17" ht="15.75" customHeight="1">
      <c r="A179" s="92">
        <v>3</v>
      </c>
      <c r="B179" s="93">
        <v>1</v>
      </c>
      <c r="C179" s="93">
        <v>1</v>
      </c>
      <c r="D179" s="93">
        <v>2</v>
      </c>
      <c r="E179" s="93">
        <v>1</v>
      </c>
      <c r="F179" s="95"/>
      <c r="G179" s="94" t="s">
        <v>116</v>
      </c>
      <c r="H179" s="215">
        <v>146</v>
      </c>
      <c r="I179" s="97">
        <f>SUM(I180:I182)</f>
        <v>0</v>
      </c>
      <c r="J179" s="147">
        <f>SUM(J180:J182)</f>
        <v>0</v>
      </c>
      <c r="K179" s="98">
        <f>SUM(K180:K182)</f>
        <v>0</v>
      </c>
      <c r="L179" s="9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87">
        <v>3</v>
      </c>
      <c r="B180" s="85">
        <v>1</v>
      </c>
      <c r="C180" s="85">
        <v>1</v>
      </c>
      <c r="D180" s="85">
        <v>2</v>
      </c>
      <c r="E180" s="85">
        <v>1</v>
      </c>
      <c r="F180" s="88">
        <v>1</v>
      </c>
      <c r="G180" s="86" t="s">
        <v>117</v>
      </c>
      <c r="H180" s="214">
        <v>147</v>
      </c>
      <c r="I180" s="156"/>
      <c r="J180" s="101"/>
      <c r="K180" s="101"/>
      <c r="L180" s="183"/>
      <c r="M180" s="3"/>
      <c r="N180" s="3"/>
      <c r="O180" s="3"/>
      <c r="P180" s="3"/>
      <c r="Q180" s="3"/>
    </row>
    <row r="181" spans="1:17" ht="16.5" customHeight="1">
      <c r="A181" s="92">
        <v>3</v>
      </c>
      <c r="B181" s="93">
        <v>1</v>
      </c>
      <c r="C181" s="93">
        <v>1</v>
      </c>
      <c r="D181" s="93">
        <v>2</v>
      </c>
      <c r="E181" s="93">
        <v>1</v>
      </c>
      <c r="F181" s="95">
        <v>2</v>
      </c>
      <c r="G181" s="94" t="s">
        <v>118</v>
      </c>
      <c r="H181" s="215">
        <v>148</v>
      </c>
      <c r="I181" s="150"/>
      <c r="J181" s="103"/>
      <c r="K181" s="103"/>
      <c r="L181" s="103"/>
      <c r="M181" s="3"/>
      <c r="N181" s="3"/>
      <c r="O181" s="3"/>
      <c r="P181" s="3"/>
      <c r="Q181" s="3"/>
    </row>
    <row r="182" spans="1:17" ht="16.5" customHeight="1">
      <c r="A182" s="87">
        <v>3</v>
      </c>
      <c r="B182" s="85">
        <v>1</v>
      </c>
      <c r="C182" s="85">
        <v>1</v>
      </c>
      <c r="D182" s="85">
        <v>2</v>
      </c>
      <c r="E182" s="85">
        <v>1</v>
      </c>
      <c r="F182" s="88">
        <v>3</v>
      </c>
      <c r="G182" s="86" t="s">
        <v>119</v>
      </c>
      <c r="H182" s="214">
        <v>149</v>
      </c>
      <c r="I182" s="156"/>
      <c r="J182" s="101"/>
      <c r="K182" s="101"/>
      <c r="L182" s="183"/>
      <c r="M182" s="3"/>
      <c r="N182" s="3"/>
      <c r="O182" s="3"/>
      <c r="P182" s="3"/>
      <c r="Q182" s="3"/>
    </row>
    <row r="183" spans="1:17" ht="15.75" customHeight="1">
      <c r="A183" s="92">
        <v>3</v>
      </c>
      <c r="B183" s="93">
        <v>1</v>
      </c>
      <c r="C183" s="93">
        <v>1</v>
      </c>
      <c r="D183" s="93">
        <v>3</v>
      </c>
      <c r="E183" s="93"/>
      <c r="F183" s="95"/>
      <c r="G183" s="94" t="s">
        <v>120</v>
      </c>
      <c r="H183" s="215">
        <v>150</v>
      </c>
      <c r="I183" s="97">
        <f>I184</f>
        <v>0</v>
      </c>
      <c r="J183" s="147">
        <f>J184</f>
        <v>0</v>
      </c>
      <c r="K183" s="98">
        <f>K184</f>
        <v>0</v>
      </c>
      <c r="L183" s="97">
        <f>L184</f>
        <v>0</v>
      </c>
      <c r="M183" s="3"/>
      <c r="N183" s="3"/>
      <c r="O183" s="3"/>
      <c r="P183" s="3"/>
      <c r="Q183" s="3"/>
    </row>
    <row r="184" spans="1:17" ht="15.75" customHeight="1">
      <c r="A184" s="92">
        <v>3</v>
      </c>
      <c r="B184" s="93">
        <v>1</v>
      </c>
      <c r="C184" s="93">
        <v>1</v>
      </c>
      <c r="D184" s="93">
        <v>3</v>
      </c>
      <c r="E184" s="93">
        <v>1</v>
      </c>
      <c r="F184" s="95"/>
      <c r="G184" s="94" t="s">
        <v>120</v>
      </c>
      <c r="H184" s="214">
        <v>151</v>
      </c>
      <c r="I184" s="97">
        <f>SUM(I185:I187)</f>
        <v>0</v>
      </c>
      <c r="J184" s="97">
        <f>SUM(J185:J187)</f>
        <v>0</v>
      </c>
      <c r="K184" s="97">
        <f>SUM(K185:K187)</f>
        <v>0</v>
      </c>
      <c r="L184" s="9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92">
        <v>3</v>
      </c>
      <c r="B185" s="93">
        <v>1</v>
      </c>
      <c r="C185" s="93">
        <v>1</v>
      </c>
      <c r="D185" s="93">
        <v>3</v>
      </c>
      <c r="E185" s="93">
        <v>1</v>
      </c>
      <c r="F185" s="95">
        <v>1</v>
      </c>
      <c r="G185" s="94" t="s">
        <v>121</v>
      </c>
      <c r="H185" s="215">
        <v>152</v>
      </c>
      <c r="I185" s="150"/>
      <c r="J185" s="103"/>
      <c r="K185" s="103"/>
      <c r="L185" s="183"/>
      <c r="M185" s="3"/>
      <c r="N185" s="3"/>
      <c r="O185" s="3"/>
      <c r="P185" s="3"/>
      <c r="Q185" s="3"/>
    </row>
    <row r="186" spans="1:17" ht="15.75" customHeight="1">
      <c r="A186" s="92">
        <v>3</v>
      </c>
      <c r="B186" s="93">
        <v>1</v>
      </c>
      <c r="C186" s="93">
        <v>1</v>
      </c>
      <c r="D186" s="93">
        <v>3</v>
      </c>
      <c r="E186" s="93">
        <v>1</v>
      </c>
      <c r="F186" s="95">
        <v>2</v>
      </c>
      <c r="G186" s="94" t="s">
        <v>122</v>
      </c>
      <c r="H186" s="214">
        <v>153</v>
      </c>
      <c r="I186" s="156"/>
      <c r="J186" s="103"/>
      <c r="K186" s="103"/>
      <c r="L186" s="103"/>
      <c r="M186" s="3"/>
      <c r="N186" s="3"/>
      <c r="O186" s="3"/>
      <c r="P186" s="3"/>
      <c r="Q186" s="3"/>
    </row>
    <row r="187" spans="1:17" ht="15.75" customHeight="1">
      <c r="A187" s="92">
        <v>3</v>
      </c>
      <c r="B187" s="93">
        <v>1</v>
      </c>
      <c r="C187" s="93">
        <v>1</v>
      </c>
      <c r="D187" s="93">
        <v>3</v>
      </c>
      <c r="E187" s="93">
        <v>1</v>
      </c>
      <c r="F187" s="95">
        <v>3</v>
      </c>
      <c r="G187" s="92" t="s">
        <v>45</v>
      </c>
      <c r="H187" s="215">
        <v>154</v>
      </c>
      <c r="I187" s="156"/>
      <c r="J187" s="103"/>
      <c r="K187" s="103"/>
      <c r="L187" s="103"/>
      <c r="M187" s="3"/>
      <c r="N187" s="3"/>
      <c r="O187" s="3"/>
      <c r="P187" s="3"/>
      <c r="Q187" s="3"/>
    </row>
    <row r="188" spans="1:17" ht="15" customHeight="1">
      <c r="A188" s="110">
        <v>3</v>
      </c>
      <c r="B188" s="111">
        <v>1</v>
      </c>
      <c r="C188" s="111">
        <v>1</v>
      </c>
      <c r="D188" s="111">
        <v>4</v>
      </c>
      <c r="E188" s="111"/>
      <c r="F188" s="113"/>
      <c r="G188" s="112" t="s">
        <v>123</v>
      </c>
      <c r="H188" s="214">
        <v>155</v>
      </c>
      <c r="I188" s="97">
        <f>I189</f>
        <v>0</v>
      </c>
      <c r="J188" s="153">
        <f>J189</f>
        <v>0</v>
      </c>
      <c r="K188" s="154">
        <f>K189</f>
        <v>0</v>
      </c>
      <c r="L188" s="108">
        <f>L189</f>
        <v>0</v>
      </c>
      <c r="M188" s="3"/>
      <c r="N188" s="3"/>
      <c r="O188" s="3"/>
      <c r="P188" s="3"/>
      <c r="Q188" s="3"/>
    </row>
    <row r="189" spans="1:17" ht="16.5" customHeight="1">
      <c r="A189" s="92">
        <v>3</v>
      </c>
      <c r="B189" s="93">
        <v>1</v>
      </c>
      <c r="C189" s="93">
        <v>1</v>
      </c>
      <c r="D189" s="93">
        <v>4</v>
      </c>
      <c r="E189" s="93">
        <v>1</v>
      </c>
      <c r="F189" s="95"/>
      <c r="G189" s="94" t="s">
        <v>123</v>
      </c>
      <c r="H189" s="215">
        <v>156</v>
      </c>
      <c r="I189" s="144">
        <f>SUM(I190:I192)</f>
        <v>0</v>
      </c>
      <c r="J189" s="147">
        <f>SUM(J190:J192)</f>
        <v>0</v>
      </c>
      <c r="K189" s="98">
        <f>SUM(K190:K192)</f>
        <v>0</v>
      </c>
      <c r="L189" s="9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92">
        <v>3</v>
      </c>
      <c r="B190" s="93">
        <v>1</v>
      </c>
      <c r="C190" s="93">
        <v>1</v>
      </c>
      <c r="D190" s="93">
        <v>4</v>
      </c>
      <c r="E190" s="93">
        <v>1</v>
      </c>
      <c r="F190" s="95">
        <v>1</v>
      </c>
      <c r="G190" s="94" t="s">
        <v>124</v>
      </c>
      <c r="H190" s="214">
        <v>157</v>
      </c>
      <c r="I190" s="150"/>
      <c r="J190" s="103"/>
      <c r="K190" s="103"/>
      <c r="L190" s="183"/>
      <c r="M190" s="3"/>
      <c r="N190" s="3"/>
      <c r="O190" s="3"/>
      <c r="P190" s="3"/>
      <c r="Q190" s="3"/>
    </row>
    <row r="191" spans="1:17" ht="15.75" customHeight="1">
      <c r="A191" s="87">
        <v>3</v>
      </c>
      <c r="B191" s="85">
        <v>1</v>
      </c>
      <c r="C191" s="85">
        <v>1</v>
      </c>
      <c r="D191" s="85">
        <v>4</v>
      </c>
      <c r="E191" s="85">
        <v>1</v>
      </c>
      <c r="F191" s="88">
        <v>2</v>
      </c>
      <c r="G191" s="86" t="s">
        <v>125</v>
      </c>
      <c r="H191" s="215">
        <v>158</v>
      </c>
      <c r="I191" s="156"/>
      <c r="J191" s="101"/>
      <c r="K191" s="101"/>
      <c r="L191" s="103"/>
      <c r="M191" s="3"/>
      <c r="N191" s="3"/>
      <c r="O191" s="3"/>
      <c r="P191" s="3"/>
      <c r="Q191" s="3"/>
    </row>
    <row r="192" spans="1:17" ht="15.75" customHeight="1">
      <c r="A192" s="92">
        <v>3</v>
      </c>
      <c r="B192" s="191">
        <v>1</v>
      </c>
      <c r="C192" s="191">
        <v>1</v>
      </c>
      <c r="D192" s="191">
        <v>4</v>
      </c>
      <c r="E192" s="191">
        <v>1</v>
      </c>
      <c r="F192" s="201">
        <v>3</v>
      </c>
      <c r="G192" s="191" t="s">
        <v>126</v>
      </c>
      <c r="H192" s="214">
        <v>159</v>
      </c>
      <c r="I192" s="182"/>
      <c r="J192" s="183"/>
      <c r="K192" s="183"/>
      <c r="L192" s="183"/>
      <c r="M192" s="3"/>
      <c r="N192" s="3"/>
      <c r="O192" s="3"/>
      <c r="P192" s="3"/>
      <c r="Q192" s="3"/>
    </row>
    <row r="193" spans="1:17" ht="18.75" customHeight="1">
      <c r="A193" s="92">
        <v>3</v>
      </c>
      <c r="B193" s="93">
        <v>1</v>
      </c>
      <c r="C193" s="93">
        <v>1</v>
      </c>
      <c r="D193" s="93">
        <v>5</v>
      </c>
      <c r="E193" s="93"/>
      <c r="F193" s="95"/>
      <c r="G193" s="94" t="s">
        <v>127</v>
      </c>
      <c r="H193" s="215">
        <v>160</v>
      </c>
      <c r="I193" s="97">
        <f aca="true" t="shared" si="19" ref="I193:L194">I194</f>
        <v>0</v>
      </c>
      <c r="J193" s="147">
        <f t="shared" si="19"/>
        <v>0</v>
      </c>
      <c r="K193" s="98">
        <f t="shared" si="19"/>
        <v>0</v>
      </c>
      <c r="L193" s="97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110">
        <v>3</v>
      </c>
      <c r="B194" s="111">
        <v>1</v>
      </c>
      <c r="C194" s="111">
        <v>1</v>
      </c>
      <c r="D194" s="111">
        <v>5</v>
      </c>
      <c r="E194" s="111">
        <v>1</v>
      </c>
      <c r="F194" s="113"/>
      <c r="G194" s="112" t="s">
        <v>127</v>
      </c>
      <c r="H194" s="214">
        <v>161</v>
      </c>
      <c r="I194" s="98">
        <f t="shared" si="19"/>
        <v>0</v>
      </c>
      <c r="J194" s="98">
        <f t="shared" si="19"/>
        <v>0</v>
      </c>
      <c r="K194" s="98">
        <f t="shared" si="19"/>
        <v>0</v>
      </c>
      <c r="L194" s="98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119">
        <v>3</v>
      </c>
      <c r="B195" s="120">
        <v>1</v>
      </c>
      <c r="C195" s="120">
        <v>1</v>
      </c>
      <c r="D195" s="120">
        <v>5</v>
      </c>
      <c r="E195" s="120">
        <v>1</v>
      </c>
      <c r="F195" s="123">
        <v>1</v>
      </c>
      <c r="G195" s="121" t="s">
        <v>127</v>
      </c>
      <c r="H195" s="215">
        <v>162</v>
      </c>
      <c r="I195" s="101"/>
      <c r="J195" s="103"/>
      <c r="K195" s="103"/>
      <c r="L195" s="103"/>
      <c r="M195" s="3"/>
      <c r="N195" s="3"/>
      <c r="O195" s="3"/>
      <c r="P195" s="3"/>
      <c r="Q195" s="3"/>
    </row>
    <row r="196" spans="1:17" ht="18" customHeight="1">
      <c r="A196" s="110">
        <v>3</v>
      </c>
      <c r="B196" s="111">
        <v>1</v>
      </c>
      <c r="C196" s="111">
        <v>2</v>
      </c>
      <c r="D196" s="111"/>
      <c r="E196" s="111"/>
      <c r="F196" s="113"/>
      <c r="G196" s="199" t="s">
        <v>128</v>
      </c>
      <c r="H196" s="214">
        <v>163</v>
      </c>
      <c r="I196" s="97">
        <f aca="true" t="shared" si="20" ref="I196:L197">I197</f>
        <v>0</v>
      </c>
      <c r="J196" s="153">
        <f t="shared" si="20"/>
        <v>0</v>
      </c>
      <c r="K196" s="154">
        <f t="shared" si="20"/>
        <v>0</v>
      </c>
      <c r="L196" s="10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92">
        <v>3</v>
      </c>
      <c r="B197" s="93">
        <v>1</v>
      </c>
      <c r="C197" s="93">
        <v>2</v>
      </c>
      <c r="D197" s="93">
        <v>1</v>
      </c>
      <c r="E197" s="93"/>
      <c r="F197" s="95"/>
      <c r="G197" s="94" t="s">
        <v>129</v>
      </c>
      <c r="H197" s="215">
        <v>164</v>
      </c>
      <c r="I197" s="144">
        <f t="shared" si="20"/>
        <v>0</v>
      </c>
      <c r="J197" s="147">
        <f t="shared" si="20"/>
        <v>0</v>
      </c>
      <c r="K197" s="98">
        <f t="shared" si="20"/>
        <v>0</v>
      </c>
      <c r="L197" s="9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87">
        <v>3</v>
      </c>
      <c r="B198" s="85">
        <v>1</v>
      </c>
      <c r="C198" s="85">
        <v>2</v>
      </c>
      <c r="D198" s="85">
        <v>1</v>
      </c>
      <c r="E198" s="85">
        <v>1</v>
      </c>
      <c r="F198" s="88"/>
      <c r="G198" s="86" t="s">
        <v>129</v>
      </c>
      <c r="H198" s="214">
        <v>165</v>
      </c>
      <c r="I198" s="97">
        <f>SUM(I199:I203)</f>
        <v>0</v>
      </c>
      <c r="J198" s="145">
        <f>SUM(J199:J203)</f>
        <v>0</v>
      </c>
      <c r="K198" s="146">
        <f>SUM(K199:K203)</f>
        <v>0</v>
      </c>
      <c r="L198" s="144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110">
        <v>3</v>
      </c>
      <c r="B199" s="191">
        <v>1</v>
      </c>
      <c r="C199" s="191">
        <v>2</v>
      </c>
      <c r="D199" s="191">
        <v>1</v>
      </c>
      <c r="E199" s="191">
        <v>1</v>
      </c>
      <c r="F199" s="201">
        <v>1</v>
      </c>
      <c r="G199" s="192" t="s">
        <v>130</v>
      </c>
      <c r="H199" s="215">
        <v>166</v>
      </c>
      <c r="I199" s="101"/>
      <c r="J199" s="103"/>
      <c r="K199" s="103"/>
      <c r="L199" s="183"/>
      <c r="M199" s="3"/>
      <c r="N199" s="3"/>
      <c r="O199" s="3"/>
      <c r="P199" s="3"/>
      <c r="Q199" s="3"/>
    </row>
    <row r="200" spans="1:17" ht="38.25" customHeight="1">
      <c r="A200" s="92">
        <v>3</v>
      </c>
      <c r="B200" s="93">
        <v>1</v>
      </c>
      <c r="C200" s="93">
        <v>2</v>
      </c>
      <c r="D200" s="93">
        <v>1</v>
      </c>
      <c r="E200" s="93">
        <v>1</v>
      </c>
      <c r="F200" s="95">
        <v>2</v>
      </c>
      <c r="G200" s="94" t="s">
        <v>131</v>
      </c>
      <c r="H200" s="214">
        <v>167</v>
      </c>
      <c r="I200" s="103"/>
      <c r="J200" s="103"/>
      <c r="K200" s="103"/>
      <c r="L200" s="103"/>
      <c r="M200" s="3"/>
      <c r="N200" s="3"/>
      <c r="O200" s="3"/>
      <c r="P200" s="3"/>
      <c r="Q200" s="3"/>
    </row>
    <row r="201" spans="1:17" ht="14.25" customHeight="1">
      <c r="A201" s="92">
        <v>3</v>
      </c>
      <c r="B201" s="93">
        <v>1</v>
      </c>
      <c r="C201" s="93">
        <v>2</v>
      </c>
      <c r="D201" s="92">
        <v>1</v>
      </c>
      <c r="E201" s="93">
        <v>1</v>
      </c>
      <c r="F201" s="95">
        <v>3</v>
      </c>
      <c r="G201" s="94" t="s">
        <v>132</v>
      </c>
      <c r="H201" s="215">
        <v>168</v>
      </c>
      <c r="I201" s="103"/>
      <c r="J201" s="103"/>
      <c r="K201" s="103"/>
      <c r="L201" s="103"/>
      <c r="M201" s="3"/>
      <c r="N201" s="3"/>
      <c r="O201" s="3"/>
      <c r="P201" s="3"/>
      <c r="Q201" s="3"/>
    </row>
    <row r="202" spans="1:17" ht="17.25" customHeight="1">
      <c r="A202" s="92">
        <v>3</v>
      </c>
      <c r="B202" s="93">
        <v>1</v>
      </c>
      <c r="C202" s="93">
        <v>2</v>
      </c>
      <c r="D202" s="92">
        <v>1</v>
      </c>
      <c r="E202" s="93">
        <v>1</v>
      </c>
      <c r="F202" s="95">
        <v>4</v>
      </c>
      <c r="G202" s="94" t="s">
        <v>133</v>
      </c>
      <c r="H202" s="214">
        <v>169</v>
      </c>
      <c r="I202" s="103"/>
      <c r="J202" s="103"/>
      <c r="K202" s="103"/>
      <c r="L202" s="103"/>
      <c r="M202" s="3"/>
      <c r="N202" s="3"/>
      <c r="O202" s="3"/>
      <c r="P202" s="3"/>
      <c r="Q202" s="3"/>
    </row>
    <row r="203" spans="1:17" ht="15" customHeight="1">
      <c r="A203" s="110">
        <v>3</v>
      </c>
      <c r="B203" s="191">
        <v>1</v>
      </c>
      <c r="C203" s="191">
        <v>2</v>
      </c>
      <c r="D203" s="152">
        <v>1</v>
      </c>
      <c r="E203" s="191">
        <v>1</v>
      </c>
      <c r="F203" s="201">
        <v>5</v>
      </c>
      <c r="G203" s="192" t="s">
        <v>134</v>
      </c>
      <c r="H203" s="215">
        <v>170</v>
      </c>
      <c r="I203" s="103"/>
      <c r="J203" s="103"/>
      <c r="K203" s="103"/>
      <c r="L203" s="183"/>
      <c r="M203" s="3"/>
      <c r="N203" s="3"/>
      <c r="O203" s="3"/>
      <c r="P203" s="3"/>
      <c r="Q203" s="3"/>
    </row>
    <row r="204" spans="1:17" ht="17.25" customHeight="1">
      <c r="A204" s="92">
        <v>3</v>
      </c>
      <c r="B204" s="93">
        <v>1</v>
      </c>
      <c r="C204" s="93">
        <v>3</v>
      </c>
      <c r="D204" s="92"/>
      <c r="E204" s="93"/>
      <c r="F204" s="95"/>
      <c r="G204" s="177" t="s">
        <v>135</v>
      </c>
      <c r="H204" s="214">
        <v>171</v>
      </c>
      <c r="I204" s="97">
        <f>SUM(I205+I209)</f>
        <v>0</v>
      </c>
      <c r="J204" s="147">
        <f>SUM(J205+J209)</f>
        <v>0</v>
      </c>
      <c r="K204" s="98">
        <f>SUM(K205+K209)</f>
        <v>0</v>
      </c>
      <c r="L204" s="9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87">
        <v>3</v>
      </c>
      <c r="B205" s="85">
        <v>1</v>
      </c>
      <c r="C205" s="85">
        <v>3</v>
      </c>
      <c r="D205" s="87">
        <v>1</v>
      </c>
      <c r="E205" s="92"/>
      <c r="F205" s="88"/>
      <c r="G205" s="86" t="s">
        <v>136</v>
      </c>
      <c r="H205" s="215">
        <v>172</v>
      </c>
      <c r="I205" s="144">
        <f>I206</f>
        <v>0</v>
      </c>
      <c r="J205" s="145">
        <f>J206</f>
        <v>0</v>
      </c>
      <c r="K205" s="146">
        <f>K206</f>
        <v>0</v>
      </c>
      <c r="L205" s="144">
        <f>L206</f>
        <v>0</v>
      </c>
      <c r="M205" s="3"/>
      <c r="N205" s="3"/>
      <c r="O205" s="3"/>
      <c r="P205" s="3"/>
      <c r="Q205" s="3"/>
    </row>
    <row r="206" spans="1:17" ht="18.75" customHeight="1">
      <c r="A206" s="92">
        <v>3</v>
      </c>
      <c r="B206" s="93">
        <v>1</v>
      </c>
      <c r="C206" s="93">
        <v>3</v>
      </c>
      <c r="D206" s="92">
        <v>1</v>
      </c>
      <c r="E206" s="92">
        <v>1</v>
      </c>
      <c r="F206" s="95"/>
      <c r="G206" s="94" t="s">
        <v>136</v>
      </c>
      <c r="H206" s="214">
        <v>173</v>
      </c>
      <c r="I206" s="97">
        <f>I208</f>
        <v>0</v>
      </c>
      <c r="J206" s="147">
        <f>J208</f>
        <v>0</v>
      </c>
      <c r="K206" s="98">
        <f>K208</f>
        <v>0</v>
      </c>
      <c r="L206" s="97">
        <f>L208</f>
        <v>0</v>
      </c>
      <c r="M206" s="3"/>
      <c r="N206" s="3"/>
      <c r="O206" s="3"/>
      <c r="P206" s="3"/>
      <c r="Q206" s="3"/>
    </row>
    <row r="207" spans="1:17" ht="12" customHeight="1">
      <c r="A207" s="165">
        <v>1</v>
      </c>
      <c r="B207" s="165"/>
      <c r="C207" s="165"/>
      <c r="D207" s="165"/>
      <c r="E207" s="165"/>
      <c r="F207" s="165"/>
      <c r="G207" s="164">
        <v>2</v>
      </c>
      <c r="H207" s="165">
        <v>3</v>
      </c>
      <c r="I207" s="131">
        <v>4</v>
      </c>
      <c r="J207" s="211">
        <v>5</v>
      </c>
      <c r="K207" s="130">
        <v>6</v>
      </c>
      <c r="L207" s="131">
        <v>7</v>
      </c>
      <c r="M207" s="3"/>
      <c r="N207" s="3"/>
      <c r="O207" s="3"/>
      <c r="P207" s="3"/>
      <c r="Q207" s="3"/>
    </row>
    <row r="208" spans="1:17" ht="16.5" customHeight="1">
      <c r="A208" s="92">
        <v>3</v>
      </c>
      <c r="B208" s="94">
        <v>1</v>
      </c>
      <c r="C208" s="92">
        <v>3</v>
      </c>
      <c r="D208" s="93">
        <v>1</v>
      </c>
      <c r="E208" s="93">
        <v>1</v>
      </c>
      <c r="F208" s="95">
        <v>1</v>
      </c>
      <c r="G208" s="210" t="s">
        <v>136</v>
      </c>
      <c r="H208" s="159">
        <v>174</v>
      </c>
      <c r="I208" s="183"/>
      <c r="J208" s="183"/>
      <c r="K208" s="183"/>
      <c r="L208" s="183"/>
      <c r="M208" s="3"/>
      <c r="N208" s="3"/>
      <c r="O208" s="3"/>
      <c r="P208" s="3"/>
      <c r="Q208" s="3"/>
    </row>
    <row r="209" spans="1:17" ht="14.25" customHeight="1">
      <c r="A209" s="92">
        <v>3</v>
      </c>
      <c r="B209" s="94">
        <v>1</v>
      </c>
      <c r="C209" s="92">
        <v>3</v>
      </c>
      <c r="D209" s="93">
        <v>2</v>
      </c>
      <c r="E209" s="93"/>
      <c r="F209" s="95"/>
      <c r="G209" s="94" t="s">
        <v>137</v>
      </c>
      <c r="H209" s="222">
        <v>175</v>
      </c>
      <c r="I209" s="97">
        <f>I210</f>
        <v>0</v>
      </c>
      <c r="J209" s="147">
        <f>J210</f>
        <v>0</v>
      </c>
      <c r="K209" s="98">
        <f>K210</f>
        <v>0</v>
      </c>
      <c r="L209" s="97">
        <f>L210</f>
        <v>0</v>
      </c>
      <c r="M209" s="3"/>
      <c r="N209" s="3"/>
      <c r="O209" s="3"/>
      <c r="P209" s="3"/>
      <c r="Q209" s="3"/>
    </row>
    <row r="210" spans="1:17" ht="15.75" customHeight="1">
      <c r="A210" s="87">
        <v>3</v>
      </c>
      <c r="B210" s="86">
        <v>1</v>
      </c>
      <c r="C210" s="87">
        <v>3</v>
      </c>
      <c r="D210" s="85">
        <v>2</v>
      </c>
      <c r="E210" s="85">
        <v>1</v>
      </c>
      <c r="F210" s="88"/>
      <c r="G210" s="86" t="s">
        <v>137</v>
      </c>
      <c r="H210" s="159">
        <v>176</v>
      </c>
      <c r="I210" s="144">
        <f>SUM(I211:I215)</f>
        <v>0</v>
      </c>
      <c r="J210" s="144">
        <f>SUM(J211:J215)</f>
        <v>0</v>
      </c>
      <c r="K210" s="144">
        <f>SUM(K211:K215)</f>
        <v>0</v>
      </c>
      <c r="L210" s="144">
        <f>SUM(L211:L215)</f>
        <v>0</v>
      </c>
      <c r="M210" s="3"/>
      <c r="N210" s="3"/>
      <c r="O210" s="3"/>
      <c r="P210" s="3"/>
      <c r="Q210" s="3"/>
    </row>
    <row r="211" spans="1:17" ht="15" customHeight="1">
      <c r="A211" s="92">
        <v>3</v>
      </c>
      <c r="B211" s="94">
        <v>1</v>
      </c>
      <c r="C211" s="92">
        <v>3</v>
      </c>
      <c r="D211" s="93">
        <v>2</v>
      </c>
      <c r="E211" s="93">
        <v>1</v>
      </c>
      <c r="F211" s="95">
        <v>1</v>
      </c>
      <c r="G211" s="94" t="s">
        <v>138</v>
      </c>
      <c r="H211" s="222">
        <v>177</v>
      </c>
      <c r="I211" s="103"/>
      <c r="J211" s="103"/>
      <c r="K211" s="103"/>
      <c r="L211" s="183"/>
      <c r="M211" s="3"/>
      <c r="N211" s="3"/>
      <c r="O211" s="3"/>
      <c r="P211" s="3"/>
      <c r="Q211" s="3"/>
    </row>
    <row r="212" spans="1:17" ht="14.25" customHeight="1">
      <c r="A212" s="92">
        <v>3</v>
      </c>
      <c r="B212" s="94">
        <v>1</v>
      </c>
      <c r="C212" s="92">
        <v>3</v>
      </c>
      <c r="D212" s="93">
        <v>2</v>
      </c>
      <c r="E212" s="93">
        <v>1</v>
      </c>
      <c r="F212" s="95">
        <v>2</v>
      </c>
      <c r="G212" s="94" t="s">
        <v>139</v>
      </c>
      <c r="H212" s="159">
        <v>178</v>
      </c>
      <c r="I212" s="103"/>
      <c r="J212" s="103"/>
      <c r="K212" s="103"/>
      <c r="L212" s="103"/>
      <c r="M212" s="3"/>
      <c r="N212" s="3"/>
      <c r="O212" s="3"/>
      <c r="P212" s="3"/>
      <c r="Q212" s="3"/>
    </row>
    <row r="213" spans="1:17" ht="14.25" customHeight="1">
      <c r="A213" s="92">
        <v>3</v>
      </c>
      <c r="B213" s="94">
        <v>1</v>
      </c>
      <c r="C213" s="92">
        <v>3</v>
      </c>
      <c r="D213" s="93">
        <v>2</v>
      </c>
      <c r="E213" s="93">
        <v>1</v>
      </c>
      <c r="F213" s="95">
        <v>3</v>
      </c>
      <c r="G213" s="94" t="s">
        <v>140</v>
      </c>
      <c r="H213" s="222">
        <v>179</v>
      </c>
      <c r="I213" s="103"/>
      <c r="J213" s="103"/>
      <c r="K213" s="103"/>
      <c r="L213" s="103"/>
      <c r="M213" s="3"/>
      <c r="N213" s="3"/>
      <c r="O213" s="3"/>
      <c r="P213" s="3"/>
      <c r="Q213" s="3"/>
    </row>
    <row r="214" spans="1:17" ht="16.5" customHeight="1">
      <c r="A214" s="92">
        <v>3</v>
      </c>
      <c r="B214" s="94">
        <v>1</v>
      </c>
      <c r="C214" s="92">
        <v>3</v>
      </c>
      <c r="D214" s="93">
        <v>2</v>
      </c>
      <c r="E214" s="93">
        <v>1</v>
      </c>
      <c r="F214" s="95">
        <v>4</v>
      </c>
      <c r="G214" s="93" t="s">
        <v>141</v>
      </c>
      <c r="H214" s="159">
        <v>180</v>
      </c>
      <c r="I214" s="103"/>
      <c r="J214" s="103"/>
      <c r="K214" s="103"/>
      <c r="L214" s="103"/>
      <c r="M214" s="3"/>
      <c r="N214" s="3"/>
      <c r="O214" s="3"/>
      <c r="P214" s="3"/>
      <c r="Q214" s="3"/>
    </row>
    <row r="215" spans="1:17" ht="16.5" customHeight="1">
      <c r="A215" s="92">
        <v>3</v>
      </c>
      <c r="B215" s="94">
        <v>1</v>
      </c>
      <c r="C215" s="92">
        <v>3</v>
      </c>
      <c r="D215" s="93">
        <v>2</v>
      </c>
      <c r="E215" s="93">
        <v>1</v>
      </c>
      <c r="F215" s="95">
        <v>5</v>
      </c>
      <c r="G215" s="86" t="s">
        <v>190</v>
      </c>
      <c r="H215" s="222">
        <v>181</v>
      </c>
      <c r="I215" s="103"/>
      <c r="J215" s="103"/>
      <c r="K215" s="103"/>
      <c r="L215" s="103"/>
      <c r="M215" s="3"/>
      <c r="N215" s="3"/>
      <c r="O215" s="3"/>
      <c r="P215" s="3"/>
      <c r="Q215" s="3"/>
    </row>
    <row r="216" spans="1:17" ht="28.5" customHeight="1">
      <c r="A216" s="87">
        <v>3</v>
      </c>
      <c r="B216" s="85">
        <v>1</v>
      </c>
      <c r="C216" s="85">
        <v>4</v>
      </c>
      <c r="D216" s="85"/>
      <c r="E216" s="85"/>
      <c r="F216" s="88"/>
      <c r="G216" s="171" t="s">
        <v>142</v>
      </c>
      <c r="H216" s="159">
        <v>182</v>
      </c>
      <c r="I216" s="144">
        <f>I217</f>
        <v>0</v>
      </c>
      <c r="J216" s="145">
        <f aca="true" t="shared" si="21" ref="J216:L218">J217</f>
        <v>0</v>
      </c>
      <c r="K216" s="146">
        <f t="shared" si="21"/>
        <v>0</v>
      </c>
      <c r="L216" s="146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110">
        <v>3</v>
      </c>
      <c r="B217" s="191">
        <v>1</v>
      </c>
      <c r="C217" s="191">
        <v>4</v>
      </c>
      <c r="D217" s="191">
        <v>1</v>
      </c>
      <c r="E217" s="191"/>
      <c r="F217" s="201"/>
      <c r="G217" s="192" t="s">
        <v>142</v>
      </c>
      <c r="H217" s="222">
        <v>183</v>
      </c>
      <c r="I217" s="115">
        <f>I218</f>
        <v>0</v>
      </c>
      <c r="J217" s="116">
        <f t="shared" si="21"/>
        <v>0</v>
      </c>
      <c r="K217" s="117">
        <f t="shared" si="21"/>
        <v>0</v>
      </c>
      <c r="L217" s="117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92">
        <v>3</v>
      </c>
      <c r="B218" s="93">
        <v>1</v>
      </c>
      <c r="C218" s="93">
        <v>4</v>
      </c>
      <c r="D218" s="93">
        <v>1</v>
      </c>
      <c r="E218" s="93">
        <v>1</v>
      </c>
      <c r="F218" s="95"/>
      <c r="G218" s="94" t="s">
        <v>142</v>
      </c>
      <c r="H218" s="159">
        <v>184</v>
      </c>
      <c r="I218" s="97">
        <f>I219</f>
        <v>0</v>
      </c>
      <c r="J218" s="147">
        <f t="shared" si="21"/>
        <v>0</v>
      </c>
      <c r="K218" s="98">
        <f t="shared" si="21"/>
        <v>0</v>
      </c>
      <c r="L218" s="98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118">
        <v>3</v>
      </c>
      <c r="B219" s="119">
        <v>1</v>
      </c>
      <c r="C219" s="120">
        <v>4</v>
      </c>
      <c r="D219" s="120">
        <v>1</v>
      </c>
      <c r="E219" s="120">
        <v>1</v>
      </c>
      <c r="F219" s="123">
        <v>1</v>
      </c>
      <c r="G219" s="121" t="s">
        <v>143</v>
      </c>
      <c r="H219" s="222">
        <v>185</v>
      </c>
      <c r="I219" s="183"/>
      <c r="J219" s="183"/>
      <c r="K219" s="183"/>
      <c r="L219" s="183"/>
      <c r="M219" s="3"/>
      <c r="N219" s="3"/>
      <c r="O219" s="3"/>
      <c r="P219" s="3"/>
      <c r="Q219" s="3"/>
    </row>
    <row r="220" spans="1:17" ht="26.25" customHeight="1">
      <c r="A220" s="99">
        <v>3</v>
      </c>
      <c r="B220" s="93">
        <v>1</v>
      </c>
      <c r="C220" s="93">
        <v>5</v>
      </c>
      <c r="D220" s="93"/>
      <c r="E220" s="93"/>
      <c r="F220" s="95"/>
      <c r="G220" s="177" t="s">
        <v>144</v>
      </c>
      <c r="H220" s="159">
        <v>186</v>
      </c>
      <c r="I220" s="223">
        <f aca="true" t="shared" si="22" ref="I220:L221">I221</f>
        <v>0</v>
      </c>
      <c r="J220" s="223">
        <f t="shared" si="22"/>
        <v>0</v>
      </c>
      <c r="K220" s="223">
        <f t="shared" si="22"/>
        <v>0</v>
      </c>
      <c r="L220" s="223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99">
        <v>3</v>
      </c>
      <c r="B221" s="93">
        <v>1</v>
      </c>
      <c r="C221" s="93">
        <v>5</v>
      </c>
      <c r="D221" s="93">
        <v>1</v>
      </c>
      <c r="E221" s="93"/>
      <c r="F221" s="95"/>
      <c r="G221" s="210" t="s">
        <v>144</v>
      </c>
      <c r="H221" s="222">
        <v>187</v>
      </c>
      <c r="I221" s="223">
        <f t="shared" si="22"/>
        <v>0</v>
      </c>
      <c r="J221" s="223">
        <f t="shared" si="22"/>
        <v>0</v>
      </c>
      <c r="K221" s="223">
        <f t="shared" si="22"/>
        <v>0</v>
      </c>
      <c r="L221" s="223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99">
        <v>3</v>
      </c>
      <c r="B222" s="93">
        <v>1</v>
      </c>
      <c r="C222" s="93">
        <v>5</v>
      </c>
      <c r="D222" s="93">
        <v>1</v>
      </c>
      <c r="E222" s="93">
        <v>1</v>
      </c>
      <c r="F222" s="95"/>
      <c r="G222" s="210" t="s">
        <v>144</v>
      </c>
      <c r="H222" s="159">
        <v>188</v>
      </c>
      <c r="I222" s="223">
        <f>SUM(I223:I225)</f>
        <v>0</v>
      </c>
      <c r="J222" s="223">
        <f>SUM(J223:J225)</f>
        <v>0</v>
      </c>
      <c r="K222" s="223">
        <f>SUM(K223:K225)</f>
        <v>0</v>
      </c>
      <c r="L222" s="223">
        <f>SUM(L223:L225)</f>
        <v>0</v>
      </c>
      <c r="M222" s="3"/>
      <c r="N222" s="3"/>
      <c r="O222" s="3"/>
      <c r="P222" s="3"/>
      <c r="Q222" s="3"/>
    </row>
    <row r="223" spans="1:17" ht="15" customHeight="1">
      <c r="A223" s="99">
        <v>3</v>
      </c>
      <c r="B223" s="93">
        <v>1</v>
      </c>
      <c r="C223" s="93">
        <v>5</v>
      </c>
      <c r="D223" s="93">
        <v>1</v>
      </c>
      <c r="E223" s="93">
        <v>1</v>
      </c>
      <c r="F223" s="95">
        <v>1</v>
      </c>
      <c r="G223" s="210" t="s">
        <v>145</v>
      </c>
      <c r="H223" s="222">
        <v>189</v>
      </c>
      <c r="I223" s="103"/>
      <c r="J223" s="103"/>
      <c r="K223" s="103"/>
      <c r="L223" s="103"/>
      <c r="M223" s="3"/>
      <c r="N223" s="3"/>
      <c r="O223" s="3"/>
      <c r="P223" s="3"/>
      <c r="Q223" s="3"/>
    </row>
    <row r="224" spans="1:17" ht="15.75" customHeight="1">
      <c r="A224" s="99">
        <v>3</v>
      </c>
      <c r="B224" s="93">
        <v>1</v>
      </c>
      <c r="C224" s="93">
        <v>5</v>
      </c>
      <c r="D224" s="93">
        <v>1</v>
      </c>
      <c r="E224" s="93">
        <v>1</v>
      </c>
      <c r="F224" s="95">
        <v>2</v>
      </c>
      <c r="G224" s="210" t="s">
        <v>146</v>
      </c>
      <c r="H224" s="159">
        <v>190</v>
      </c>
      <c r="I224" s="103"/>
      <c r="J224" s="103"/>
      <c r="K224" s="103"/>
      <c r="L224" s="103"/>
      <c r="M224" s="3"/>
      <c r="N224" s="3"/>
      <c r="O224" s="3"/>
      <c r="P224" s="3"/>
      <c r="Q224" s="3"/>
    </row>
    <row r="225" spans="1:17" ht="17.25" customHeight="1">
      <c r="A225" s="99">
        <v>3</v>
      </c>
      <c r="B225" s="93">
        <v>1</v>
      </c>
      <c r="C225" s="93">
        <v>5</v>
      </c>
      <c r="D225" s="93">
        <v>1</v>
      </c>
      <c r="E225" s="93">
        <v>1</v>
      </c>
      <c r="F225" s="95">
        <v>3</v>
      </c>
      <c r="G225" s="210" t="s">
        <v>147</v>
      </c>
      <c r="H225" s="222">
        <v>191</v>
      </c>
      <c r="I225" s="103"/>
      <c r="J225" s="103"/>
      <c r="K225" s="103"/>
      <c r="L225" s="103"/>
      <c r="M225" s="3"/>
      <c r="N225" s="3"/>
      <c r="O225" s="3"/>
      <c r="P225" s="3"/>
      <c r="Q225" s="3"/>
    </row>
    <row r="226" spans="1:17" s="225" customFormat="1" ht="27.75" customHeight="1">
      <c r="A226" s="83">
        <v>3</v>
      </c>
      <c r="B226" s="157">
        <v>2</v>
      </c>
      <c r="C226" s="157"/>
      <c r="D226" s="157"/>
      <c r="E226" s="157"/>
      <c r="F226" s="158"/>
      <c r="G226" s="169" t="s">
        <v>148</v>
      </c>
      <c r="H226" s="159">
        <v>192</v>
      </c>
      <c r="I226" s="97">
        <f>SUM(I227+I257)</f>
        <v>0</v>
      </c>
      <c r="J226" s="147">
        <f>SUM(J227+J257)</f>
        <v>0</v>
      </c>
      <c r="K226" s="98">
        <f>SUM(K227+K257)</f>
        <v>0</v>
      </c>
      <c r="L226" s="98">
        <f>SUM(L227+L257)</f>
        <v>0</v>
      </c>
      <c r="M226" s="224"/>
      <c r="N226" s="224"/>
      <c r="O226" s="224"/>
      <c r="P226" s="224"/>
      <c r="Q226" s="224"/>
    </row>
    <row r="227" spans="1:17" ht="13.5" customHeight="1">
      <c r="A227" s="110">
        <v>3</v>
      </c>
      <c r="B227" s="152">
        <v>2</v>
      </c>
      <c r="C227" s="191">
        <v>1</v>
      </c>
      <c r="D227" s="191"/>
      <c r="E227" s="191"/>
      <c r="F227" s="201"/>
      <c r="G227" s="194" t="s">
        <v>149</v>
      </c>
      <c r="H227" s="222">
        <v>193</v>
      </c>
      <c r="I227" s="115">
        <f>SUM(I228+I234+I238+I242+I247+I250+I253)</f>
        <v>0</v>
      </c>
      <c r="J227" s="116">
        <f>SUM(J228+J234+J238+J242+J247+J250+J253)</f>
        <v>0</v>
      </c>
      <c r="K227" s="117">
        <f>SUM(K228+K234+K238+K242+K247+K250+K253)</f>
        <v>0</v>
      </c>
      <c r="L227" s="117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92">
        <v>3</v>
      </c>
      <c r="B228" s="93">
        <v>2</v>
      </c>
      <c r="C228" s="93">
        <v>1</v>
      </c>
      <c r="D228" s="93">
        <v>1</v>
      </c>
      <c r="E228" s="93"/>
      <c r="F228" s="95"/>
      <c r="G228" s="94" t="s">
        <v>150</v>
      </c>
      <c r="H228" s="159">
        <v>194</v>
      </c>
      <c r="I228" s="97">
        <f>I229</f>
        <v>0</v>
      </c>
      <c r="J228" s="147">
        <f>J229</f>
        <v>0</v>
      </c>
      <c r="K228" s="98">
        <f>K229</f>
        <v>0</v>
      </c>
      <c r="L228" s="98">
        <f>L229</f>
        <v>0</v>
      </c>
      <c r="M228" s="3"/>
      <c r="N228" s="3"/>
      <c r="O228" s="3"/>
      <c r="P228" s="3"/>
      <c r="Q228" s="3"/>
    </row>
    <row r="229" spans="1:17" ht="27" customHeight="1">
      <c r="A229" s="92">
        <v>3</v>
      </c>
      <c r="B229" s="92">
        <v>2</v>
      </c>
      <c r="C229" s="93">
        <v>1</v>
      </c>
      <c r="D229" s="93">
        <v>1</v>
      </c>
      <c r="E229" s="93">
        <v>1</v>
      </c>
      <c r="F229" s="95"/>
      <c r="G229" s="94" t="s">
        <v>150</v>
      </c>
      <c r="H229" s="222">
        <v>195</v>
      </c>
      <c r="I229" s="97">
        <f>SUM(I230:I233)</f>
        <v>0</v>
      </c>
      <c r="J229" s="147">
        <f>SUM(J230:J233)</f>
        <v>0</v>
      </c>
      <c r="K229" s="98">
        <f>SUM(K230:K233)</f>
        <v>0</v>
      </c>
      <c r="L229" s="98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110">
        <v>3</v>
      </c>
      <c r="B230" s="110">
        <v>2</v>
      </c>
      <c r="C230" s="191">
        <v>1</v>
      </c>
      <c r="D230" s="191">
        <v>1</v>
      </c>
      <c r="E230" s="191">
        <v>1</v>
      </c>
      <c r="F230" s="201">
        <v>1</v>
      </c>
      <c r="G230" s="192" t="s">
        <v>151</v>
      </c>
      <c r="H230" s="159">
        <v>196</v>
      </c>
      <c r="I230" s="103"/>
      <c r="J230" s="103"/>
      <c r="K230" s="103"/>
      <c r="L230" s="183"/>
      <c r="M230" s="3"/>
      <c r="N230" s="3"/>
      <c r="O230" s="3"/>
      <c r="P230" s="3"/>
      <c r="Q230" s="3"/>
    </row>
    <row r="231" spans="1:17" ht="15" customHeight="1">
      <c r="A231" s="92">
        <v>3</v>
      </c>
      <c r="B231" s="93">
        <v>2</v>
      </c>
      <c r="C231" s="93">
        <v>1</v>
      </c>
      <c r="D231" s="93">
        <v>1</v>
      </c>
      <c r="E231" s="93">
        <v>1</v>
      </c>
      <c r="F231" s="95">
        <v>2</v>
      </c>
      <c r="G231" s="94" t="s">
        <v>152</v>
      </c>
      <c r="H231" s="222">
        <v>197</v>
      </c>
      <c r="I231" s="103"/>
      <c r="J231" s="103"/>
      <c r="K231" s="103"/>
      <c r="L231" s="103"/>
      <c r="M231" s="3"/>
      <c r="N231" s="3"/>
      <c r="O231" s="3"/>
      <c r="P231" s="3"/>
      <c r="Q231" s="3"/>
    </row>
    <row r="232" spans="1:17" ht="14.25" customHeight="1">
      <c r="A232" s="110">
        <v>3</v>
      </c>
      <c r="B232" s="152">
        <v>2</v>
      </c>
      <c r="C232" s="191">
        <v>1</v>
      </c>
      <c r="D232" s="191">
        <v>1</v>
      </c>
      <c r="E232" s="191">
        <v>1</v>
      </c>
      <c r="F232" s="201">
        <v>3</v>
      </c>
      <c r="G232" s="192" t="s">
        <v>153</v>
      </c>
      <c r="H232" s="159">
        <v>198</v>
      </c>
      <c r="I232" s="103"/>
      <c r="J232" s="103"/>
      <c r="K232" s="103"/>
      <c r="L232" s="102"/>
      <c r="M232" s="3"/>
      <c r="N232" s="3"/>
      <c r="O232" s="3"/>
      <c r="P232" s="3"/>
      <c r="Q232" s="3"/>
    </row>
    <row r="233" spans="1:17" ht="14.25" customHeight="1">
      <c r="A233" s="110">
        <v>3</v>
      </c>
      <c r="B233" s="152">
        <v>2</v>
      </c>
      <c r="C233" s="191">
        <v>1</v>
      </c>
      <c r="D233" s="191">
        <v>1</v>
      </c>
      <c r="E233" s="191">
        <v>1</v>
      </c>
      <c r="F233" s="201">
        <v>4</v>
      </c>
      <c r="G233" s="192" t="s">
        <v>154</v>
      </c>
      <c r="H233" s="222">
        <v>199</v>
      </c>
      <c r="I233" s="103"/>
      <c r="J233" s="102"/>
      <c r="K233" s="103"/>
      <c r="L233" s="183"/>
      <c r="M233" s="3"/>
      <c r="N233" s="3"/>
      <c r="O233" s="3"/>
      <c r="P233" s="3"/>
      <c r="Q233" s="3"/>
    </row>
    <row r="234" spans="1:17" ht="27" customHeight="1">
      <c r="A234" s="92">
        <v>3</v>
      </c>
      <c r="B234" s="93">
        <v>2</v>
      </c>
      <c r="C234" s="93">
        <v>1</v>
      </c>
      <c r="D234" s="93">
        <v>2</v>
      </c>
      <c r="E234" s="93"/>
      <c r="F234" s="95"/>
      <c r="G234" s="94" t="s">
        <v>155</v>
      </c>
      <c r="H234" s="159">
        <v>200</v>
      </c>
      <c r="I234" s="97">
        <f>I235</f>
        <v>0</v>
      </c>
      <c r="J234" s="147">
        <f>J235</f>
        <v>0</v>
      </c>
      <c r="K234" s="98">
        <f>K235</f>
        <v>0</v>
      </c>
      <c r="L234" s="98">
        <f>L235</f>
        <v>0</v>
      </c>
      <c r="M234" s="3"/>
      <c r="N234" s="3"/>
      <c r="O234" s="3"/>
      <c r="P234" s="3"/>
      <c r="Q234" s="3"/>
    </row>
    <row r="235" spans="1:17" ht="27" customHeight="1">
      <c r="A235" s="92">
        <v>3</v>
      </c>
      <c r="B235" s="93">
        <v>2</v>
      </c>
      <c r="C235" s="93">
        <v>1</v>
      </c>
      <c r="D235" s="93">
        <v>2</v>
      </c>
      <c r="E235" s="93">
        <v>1</v>
      </c>
      <c r="F235" s="95"/>
      <c r="G235" s="94" t="s">
        <v>155</v>
      </c>
      <c r="H235" s="222">
        <v>201</v>
      </c>
      <c r="I235" s="97">
        <f>SUM(I236:I237)</f>
        <v>0</v>
      </c>
      <c r="J235" s="147">
        <f>SUM(J236:J237)</f>
        <v>0</v>
      </c>
      <c r="K235" s="98">
        <f>SUM(K236:K237)</f>
        <v>0</v>
      </c>
      <c r="L235" s="98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110">
        <v>3</v>
      </c>
      <c r="B236" s="152">
        <v>2</v>
      </c>
      <c r="C236" s="191">
        <v>1</v>
      </c>
      <c r="D236" s="191">
        <v>2</v>
      </c>
      <c r="E236" s="191">
        <v>1</v>
      </c>
      <c r="F236" s="201">
        <v>1</v>
      </c>
      <c r="G236" s="192" t="s">
        <v>156</v>
      </c>
      <c r="H236" s="159">
        <v>202</v>
      </c>
      <c r="I236" s="103"/>
      <c r="J236" s="103"/>
      <c r="K236" s="103"/>
      <c r="L236" s="103"/>
      <c r="M236" s="3"/>
      <c r="N236" s="3"/>
      <c r="O236" s="3"/>
      <c r="P236" s="3"/>
      <c r="Q236" s="3"/>
    </row>
    <row r="237" spans="1:17" ht="13.5" customHeight="1">
      <c r="A237" s="92">
        <v>3</v>
      </c>
      <c r="B237" s="93">
        <v>2</v>
      </c>
      <c r="C237" s="93">
        <v>1</v>
      </c>
      <c r="D237" s="93">
        <v>2</v>
      </c>
      <c r="E237" s="93">
        <v>1</v>
      </c>
      <c r="F237" s="95">
        <v>2</v>
      </c>
      <c r="G237" s="94" t="s">
        <v>157</v>
      </c>
      <c r="H237" s="222">
        <v>203</v>
      </c>
      <c r="I237" s="103"/>
      <c r="J237" s="103"/>
      <c r="K237" s="103"/>
      <c r="L237" s="103"/>
      <c r="M237" s="3"/>
      <c r="N237" s="3"/>
      <c r="O237" s="3"/>
      <c r="P237" s="3"/>
      <c r="Q237" s="3"/>
    </row>
    <row r="238" spans="1:17" ht="14.25" customHeight="1">
      <c r="A238" s="87">
        <v>3</v>
      </c>
      <c r="B238" s="85">
        <v>2</v>
      </c>
      <c r="C238" s="85">
        <v>1</v>
      </c>
      <c r="D238" s="85">
        <v>3</v>
      </c>
      <c r="E238" s="85"/>
      <c r="F238" s="88"/>
      <c r="G238" s="86" t="s">
        <v>158</v>
      </c>
      <c r="H238" s="159">
        <v>204</v>
      </c>
      <c r="I238" s="144">
        <f>I239</f>
        <v>0</v>
      </c>
      <c r="J238" s="145">
        <f>J239</f>
        <v>0</v>
      </c>
      <c r="K238" s="146">
        <f>K239</f>
        <v>0</v>
      </c>
      <c r="L238" s="146">
        <f>L239</f>
        <v>0</v>
      </c>
      <c r="M238" s="3"/>
      <c r="N238" s="3"/>
      <c r="O238" s="3"/>
      <c r="P238" s="3"/>
      <c r="Q238" s="3"/>
    </row>
    <row r="239" spans="1:17" ht="15" customHeight="1">
      <c r="A239" s="92">
        <v>3</v>
      </c>
      <c r="B239" s="93">
        <v>2</v>
      </c>
      <c r="C239" s="93">
        <v>1</v>
      </c>
      <c r="D239" s="93">
        <v>3</v>
      </c>
      <c r="E239" s="93">
        <v>1</v>
      </c>
      <c r="F239" s="95"/>
      <c r="G239" s="94" t="s">
        <v>158</v>
      </c>
      <c r="H239" s="222">
        <v>205</v>
      </c>
      <c r="I239" s="97">
        <f>I240+I241</f>
        <v>0</v>
      </c>
      <c r="J239" s="97">
        <f>J240+J241</f>
        <v>0</v>
      </c>
      <c r="K239" s="97">
        <f>K240+K241</f>
        <v>0</v>
      </c>
      <c r="L239" s="97">
        <f>L240+L241</f>
        <v>0</v>
      </c>
      <c r="M239" s="3"/>
      <c r="N239" s="3"/>
      <c r="O239" s="3"/>
      <c r="P239" s="3"/>
      <c r="Q239" s="3"/>
    </row>
    <row r="240" spans="1:17" ht="15" customHeight="1">
      <c r="A240" s="92">
        <v>3</v>
      </c>
      <c r="B240" s="93">
        <v>2</v>
      </c>
      <c r="C240" s="93">
        <v>1</v>
      </c>
      <c r="D240" s="93">
        <v>3</v>
      </c>
      <c r="E240" s="93">
        <v>1</v>
      </c>
      <c r="F240" s="95">
        <v>1</v>
      </c>
      <c r="G240" s="94" t="s">
        <v>159</v>
      </c>
      <c r="H240" s="159">
        <v>206</v>
      </c>
      <c r="I240" s="103"/>
      <c r="J240" s="103"/>
      <c r="K240" s="103"/>
      <c r="L240" s="103"/>
      <c r="M240" s="3"/>
      <c r="N240" s="3"/>
      <c r="O240" s="3"/>
      <c r="P240" s="3"/>
      <c r="Q240" s="3"/>
    </row>
    <row r="241" spans="1:17" ht="13.5" customHeight="1">
      <c r="A241" s="92">
        <v>3</v>
      </c>
      <c r="B241" s="93">
        <v>2</v>
      </c>
      <c r="C241" s="93">
        <v>1</v>
      </c>
      <c r="D241" s="93">
        <v>3</v>
      </c>
      <c r="E241" s="93">
        <v>1</v>
      </c>
      <c r="F241" s="95">
        <v>2</v>
      </c>
      <c r="G241" s="94" t="s">
        <v>160</v>
      </c>
      <c r="H241" s="222">
        <v>207</v>
      </c>
      <c r="I241" s="183"/>
      <c r="J241" s="206"/>
      <c r="K241" s="183"/>
      <c r="L241" s="183"/>
      <c r="M241" s="3"/>
      <c r="N241" s="3"/>
      <c r="O241" s="3"/>
      <c r="P241" s="3"/>
      <c r="Q241" s="3"/>
    </row>
    <row r="242" spans="1:17" ht="13.5" customHeight="1">
      <c r="A242" s="92">
        <v>3</v>
      </c>
      <c r="B242" s="93">
        <v>2</v>
      </c>
      <c r="C242" s="93">
        <v>1</v>
      </c>
      <c r="D242" s="93">
        <v>4</v>
      </c>
      <c r="E242" s="93"/>
      <c r="F242" s="95"/>
      <c r="G242" s="94" t="s">
        <v>161</v>
      </c>
      <c r="H242" s="159">
        <v>208</v>
      </c>
      <c r="I242" s="97">
        <f>I243</f>
        <v>0</v>
      </c>
      <c r="J242" s="98">
        <f>J243</f>
        <v>0</v>
      </c>
      <c r="K242" s="97">
        <f>K243</f>
        <v>0</v>
      </c>
      <c r="L242" s="98">
        <f>L243</f>
        <v>0</v>
      </c>
      <c r="M242" s="3"/>
      <c r="N242" s="3"/>
      <c r="O242" s="3"/>
      <c r="P242" s="3"/>
      <c r="Q242" s="3"/>
    </row>
    <row r="243" spans="1:17" ht="12.75" customHeight="1">
      <c r="A243" s="87">
        <v>3</v>
      </c>
      <c r="B243" s="85">
        <v>2</v>
      </c>
      <c r="C243" s="85">
        <v>1</v>
      </c>
      <c r="D243" s="85">
        <v>4</v>
      </c>
      <c r="E243" s="85">
        <v>1</v>
      </c>
      <c r="F243" s="88"/>
      <c r="G243" s="86" t="s">
        <v>161</v>
      </c>
      <c r="H243" s="222">
        <v>209</v>
      </c>
      <c r="I243" s="144">
        <f>SUM(I244:I245)</f>
        <v>0</v>
      </c>
      <c r="J243" s="145">
        <f>SUM(J244:J245)</f>
        <v>0</v>
      </c>
      <c r="K243" s="146">
        <f>SUM(K244:K245)</f>
        <v>0</v>
      </c>
      <c r="L243" s="146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92">
        <v>3</v>
      </c>
      <c r="B244" s="93">
        <v>2</v>
      </c>
      <c r="C244" s="93">
        <v>1</v>
      </c>
      <c r="D244" s="93">
        <v>4</v>
      </c>
      <c r="E244" s="93">
        <v>1</v>
      </c>
      <c r="F244" s="95">
        <v>1</v>
      </c>
      <c r="G244" s="94" t="s">
        <v>159</v>
      </c>
      <c r="H244" s="159">
        <v>210</v>
      </c>
      <c r="I244" s="103"/>
      <c r="J244" s="103"/>
      <c r="K244" s="103"/>
      <c r="L244" s="103"/>
      <c r="M244" s="3"/>
      <c r="N244" s="3"/>
      <c r="O244" s="3"/>
      <c r="P244" s="3"/>
      <c r="Q244" s="3"/>
    </row>
    <row r="245" spans="1:17" ht="16.5" customHeight="1">
      <c r="A245" s="92">
        <v>3</v>
      </c>
      <c r="B245" s="93">
        <v>2</v>
      </c>
      <c r="C245" s="93">
        <v>1</v>
      </c>
      <c r="D245" s="93">
        <v>4</v>
      </c>
      <c r="E245" s="93">
        <v>1</v>
      </c>
      <c r="F245" s="95">
        <v>2</v>
      </c>
      <c r="G245" s="94" t="s">
        <v>160</v>
      </c>
      <c r="H245" s="222">
        <v>211</v>
      </c>
      <c r="I245" s="103"/>
      <c r="J245" s="103"/>
      <c r="K245" s="103"/>
      <c r="L245" s="103"/>
      <c r="M245" s="3"/>
      <c r="N245" s="3"/>
      <c r="O245" s="3"/>
      <c r="P245" s="3"/>
      <c r="Q245" s="3"/>
    </row>
    <row r="246" spans="1:17" ht="13.5" customHeight="1">
      <c r="A246" s="165">
        <v>1</v>
      </c>
      <c r="B246" s="165"/>
      <c r="C246" s="165"/>
      <c r="D246" s="165"/>
      <c r="E246" s="165"/>
      <c r="F246" s="165"/>
      <c r="G246" s="226">
        <v>2</v>
      </c>
      <c r="H246" s="165">
        <v>3</v>
      </c>
      <c r="I246" s="163">
        <v>4</v>
      </c>
      <c r="J246" s="164">
        <v>5</v>
      </c>
      <c r="K246" s="165">
        <v>6</v>
      </c>
      <c r="L246" s="165">
        <v>7</v>
      </c>
      <c r="M246" s="3"/>
      <c r="N246" s="3"/>
      <c r="O246" s="3"/>
      <c r="P246" s="3"/>
      <c r="Q246" s="3"/>
    </row>
    <row r="247" spans="1:17" ht="23.25">
      <c r="A247" s="92">
        <v>3</v>
      </c>
      <c r="B247" s="93">
        <v>2</v>
      </c>
      <c r="C247" s="93">
        <v>1</v>
      </c>
      <c r="D247" s="93">
        <v>5</v>
      </c>
      <c r="E247" s="93"/>
      <c r="F247" s="95"/>
      <c r="G247" s="94" t="s">
        <v>162</v>
      </c>
      <c r="H247" s="159">
        <v>212</v>
      </c>
      <c r="I247" s="97">
        <f aca="true" t="shared" si="23" ref="I247:L248">I248</f>
        <v>0</v>
      </c>
      <c r="J247" s="147">
        <f t="shared" si="23"/>
        <v>0</v>
      </c>
      <c r="K247" s="98">
        <f t="shared" si="23"/>
        <v>0</v>
      </c>
      <c r="L247" s="98">
        <f t="shared" si="23"/>
        <v>0</v>
      </c>
      <c r="N247" s="3"/>
      <c r="O247" s="3"/>
      <c r="P247" s="3"/>
      <c r="Q247" s="3"/>
    </row>
    <row r="248" spans="1:17" ht="30.75" customHeight="1">
      <c r="A248" s="92">
        <v>3</v>
      </c>
      <c r="B248" s="93">
        <v>2</v>
      </c>
      <c r="C248" s="93">
        <v>1</v>
      </c>
      <c r="D248" s="93">
        <v>5</v>
      </c>
      <c r="E248" s="93">
        <v>1</v>
      </c>
      <c r="F248" s="95"/>
      <c r="G248" s="94" t="s">
        <v>162</v>
      </c>
      <c r="H248" s="222">
        <v>213</v>
      </c>
      <c r="I248" s="98">
        <f t="shared" si="23"/>
        <v>0</v>
      </c>
      <c r="J248" s="147">
        <f t="shared" si="23"/>
        <v>0</v>
      </c>
      <c r="K248" s="98">
        <f t="shared" si="23"/>
        <v>0</v>
      </c>
      <c r="L248" s="98">
        <f t="shared" si="23"/>
        <v>0</v>
      </c>
      <c r="M248" s="3"/>
      <c r="N248" s="3"/>
      <c r="O248" s="3"/>
      <c r="P248" s="3"/>
      <c r="Q248" s="3"/>
    </row>
    <row r="249" spans="1:17" ht="23.25">
      <c r="A249" s="152">
        <v>3</v>
      </c>
      <c r="B249" s="191">
        <v>2</v>
      </c>
      <c r="C249" s="191">
        <v>1</v>
      </c>
      <c r="D249" s="191">
        <v>5</v>
      </c>
      <c r="E249" s="191">
        <v>1</v>
      </c>
      <c r="F249" s="201">
        <v>1</v>
      </c>
      <c r="G249" s="192" t="s">
        <v>162</v>
      </c>
      <c r="H249" s="222">
        <v>214</v>
      </c>
      <c r="I249" s="183"/>
      <c r="J249" s="183"/>
      <c r="K249" s="183"/>
      <c r="L249" s="183"/>
      <c r="M249" s="3"/>
      <c r="N249" s="3"/>
      <c r="O249" s="3"/>
      <c r="P249" s="3"/>
      <c r="Q249" s="3"/>
    </row>
    <row r="250" spans="1:17" ht="12.75">
      <c r="A250" s="92">
        <v>3</v>
      </c>
      <c r="B250" s="93">
        <v>2</v>
      </c>
      <c r="C250" s="93">
        <v>1</v>
      </c>
      <c r="D250" s="93">
        <v>6</v>
      </c>
      <c r="E250" s="93"/>
      <c r="F250" s="95"/>
      <c r="G250" s="94" t="s">
        <v>163</v>
      </c>
      <c r="H250" s="222">
        <v>215</v>
      </c>
      <c r="I250" s="97">
        <f>I251</f>
        <v>0</v>
      </c>
      <c r="J250" s="147">
        <f aca="true" t="shared" si="24" ref="J250:L251">J251</f>
        <v>0</v>
      </c>
      <c r="K250" s="98">
        <f t="shared" si="24"/>
        <v>0</v>
      </c>
      <c r="L250" s="98">
        <f t="shared" si="24"/>
        <v>0</v>
      </c>
      <c r="M250" s="3"/>
      <c r="N250" s="3"/>
      <c r="O250" s="3"/>
      <c r="P250" s="3"/>
      <c r="Q250" s="3"/>
    </row>
    <row r="251" spans="1:17" ht="12.75">
      <c r="A251" s="92">
        <v>3</v>
      </c>
      <c r="B251" s="92">
        <v>2</v>
      </c>
      <c r="C251" s="93">
        <v>1</v>
      </c>
      <c r="D251" s="93">
        <v>6</v>
      </c>
      <c r="E251" s="93">
        <v>1</v>
      </c>
      <c r="F251" s="95"/>
      <c r="G251" s="94" t="s">
        <v>163</v>
      </c>
      <c r="H251" s="222">
        <v>216</v>
      </c>
      <c r="I251" s="97">
        <f>I252</f>
        <v>0</v>
      </c>
      <c r="J251" s="147">
        <f t="shared" si="24"/>
        <v>0</v>
      </c>
      <c r="K251" s="98">
        <f t="shared" si="24"/>
        <v>0</v>
      </c>
      <c r="L251" s="98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125">
        <v>3</v>
      </c>
      <c r="B252" s="125">
        <v>2</v>
      </c>
      <c r="C252" s="120">
        <v>1</v>
      </c>
      <c r="D252" s="120">
        <v>6</v>
      </c>
      <c r="E252" s="120">
        <v>1</v>
      </c>
      <c r="F252" s="123">
        <v>1</v>
      </c>
      <c r="G252" s="121" t="s">
        <v>163</v>
      </c>
      <c r="H252" s="222">
        <v>217</v>
      </c>
      <c r="I252" s="183"/>
      <c r="J252" s="183"/>
      <c r="K252" s="183"/>
      <c r="L252" s="183"/>
      <c r="M252" s="3"/>
      <c r="N252" s="3"/>
      <c r="O252" s="3"/>
      <c r="P252" s="3"/>
      <c r="Q252" s="3"/>
    </row>
    <row r="253" spans="1:17" ht="13.5" customHeight="1">
      <c r="A253" s="92">
        <v>3</v>
      </c>
      <c r="B253" s="92">
        <v>2</v>
      </c>
      <c r="C253" s="93">
        <v>1</v>
      </c>
      <c r="D253" s="93">
        <v>7</v>
      </c>
      <c r="E253" s="93"/>
      <c r="F253" s="95"/>
      <c r="G253" s="94" t="s">
        <v>164</v>
      </c>
      <c r="H253" s="222">
        <v>218</v>
      </c>
      <c r="I253" s="97">
        <f>I254</f>
        <v>0</v>
      </c>
      <c r="J253" s="147">
        <f>J254</f>
        <v>0</v>
      </c>
      <c r="K253" s="98">
        <f>K254</f>
        <v>0</v>
      </c>
      <c r="L253" s="98">
        <f>L254</f>
        <v>0</v>
      </c>
      <c r="M253" s="3"/>
      <c r="N253" s="3"/>
      <c r="O253" s="3"/>
      <c r="P253" s="3"/>
      <c r="Q253" s="3"/>
    </row>
    <row r="254" spans="1:17" ht="12.75">
      <c r="A254" s="92">
        <v>3</v>
      </c>
      <c r="B254" s="93">
        <v>2</v>
      </c>
      <c r="C254" s="93">
        <v>1</v>
      </c>
      <c r="D254" s="93">
        <v>7</v>
      </c>
      <c r="E254" s="93">
        <v>1</v>
      </c>
      <c r="F254" s="95"/>
      <c r="G254" s="94" t="s">
        <v>164</v>
      </c>
      <c r="H254" s="222">
        <v>219</v>
      </c>
      <c r="I254" s="97">
        <f>I255+I256</f>
        <v>0</v>
      </c>
      <c r="J254" s="97">
        <f>J255+J256</f>
        <v>0</v>
      </c>
      <c r="K254" s="97">
        <f>K255+K256</f>
        <v>0</v>
      </c>
      <c r="L254" s="97">
        <f>L255+L256</f>
        <v>0</v>
      </c>
      <c r="M254" s="3"/>
      <c r="N254" s="3"/>
      <c r="O254" s="3"/>
      <c r="P254" s="3"/>
      <c r="Q254" s="3"/>
    </row>
    <row r="255" spans="1:17" ht="15" customHeight="1">
      <c r="A255" s="92">
        <v>3</v>
      </c>
      <c r="B255" s="93">
        <v>2</v>
      </c>
      <c r="C255" s="93">
        <v>1</v>
      </c>
      <c r="D255" s="93">
        <v>7</v>
      </c>
      <c r="E255" s="93">
        <v>1</v>
      </c>
      <c r="F255" s="95">
        <v>1</v>
      </c>
      <c r="G255" s="94" t="s">
        <v>159</v>
      </c>
      <c r="H255" s="222">
        <v>220</v>
      </c>
      <c r="I255" s="183"/>
      <c r="J255" s="183"/>
      <c r="K255" s="183"/>
      <c r="L255" s="183"/>
      <c r="M255" s="3"/>
      <c r="N255" s="3"/>
      <c r="O255" s="3"/>
      <c r="P255" s="3"/>
      <c r="Q255" s="3"/>
    </row>
    <row r="256" spans="1:17" ht="15" customHeight="1">
      <c r="A256" s="92">
        <v>3</v>
      </c>
      <c r="B256" s="93">
        <v>2</v>
      </c>
      <c r="C256" s="93">
        <v>1</v>
      </c>
      <c r="D256" s="93">
        <v>7</v>
      </c>
      <c r="E256" s="93">
        <v>1</v>
      </c>
      <c r="F256" s="95">
        <v>2</v>
      </c>
      <c r="G256" s="94" t="s">
        <v>160</v>
      </c>
      <c r="H256" s="222">
        <v>221</v>
      </c>
      <c r="I256" s="103"/>
      <c r="J256" s="103"/>
      <c r="K256" s="103"/>
      <c r="L256" s="103"/>
      <c r="M256" s="3"/>
      <c r="N256" s="3"/>
      <c r="O256" s="3"/>
      <c r="P256" s="3"/>
      <c r="Q256" s="3"/>
    </row>
    <row r="257" spans="1:17" ht="12" customHeight="1">
      <c r="A257" s="155">
        <v>3</v>
      </c>
      <c r="B257" s="96">
        <v>2</v>
      </c>
      <c r="C257" s="96">
        <v>2</v>
      </c>
      <c r="D257" s="228"/>
      <c r="E257" s="228"/>
      <c r="F257" s="229"/>
      <c r="G257" s="177" t="s">
        <v>165</v>
      </c>
      <c r="H257" s="222">
        <v>222</v>
      </c>
      <c r="I257" s="97">
        <f>SUM(I258+I264+I268+I272+I276+I279+I282)</f>
        <v>0</v>
      </c>
      <c r="J257" s="147">
        <f>SUM(J258+J264+J268+J272+J276+J279+J282)</f>
        <v>0</v>
      </c>
      <c r="K257" s="98">
        <f>SUM(K258+K264+K268+K272+K276+K279+K282)</f>
        <v>0</v>
      </c>
      <c r="L257" s="97">
        <f>SUM(L258+L264+L268+L272+L276+L279+L282)</f>
        <v>0</v>
      </c>
      <c r="M257" s="3"/>
      <c r="N257" s="3"/>
      <c r="O257" s="3"/>
      <c r="P257" s="3"/>
      <c r="Q257" s="3"/>
    </row>
    <row r="258" spans="1:17" ht="23.25">
      <c r="A258" s="92">
        <v>3</v>
      </c>
      <c r="B258" s="93">
        <v>2</v>
      </c>
      <c r="C258" s="93">
        <v>2</v>
      </c>
      <c r="D258" s="93">
        <v>1</v>
      </c>
      <c r="E258" s="93"/>
      <c r="F258" s="95"/>
      <c r="G258" s="94" t="s">
        <v>166</v>
      </c>
      <c r="H258" s="222">
        <v>223</v>
      </c>
      <c r="I258" s="97">
        <f>I259</f>
        <v>0</v>
      </c>
      <c r="J258" s="147">
        <f>J259</f>
        <v>0</v>
      </c>
      <c r="K258" s="98">
        <f>K259</f>
        <v>0</v>
      </c>
      <c r="L258" s="97">
        <f>L259</f>
        <v>0</v>
      </c>
      <c r="M258" s="3"/>
      <c r="N258" s="3"/>
      <c r="O258" s="3"/>
      <c r="P258" s="3"/>
      <c r="Q258" s="3"/>
    </row>
    <row r="259" spans="1:17" ht="23.25">
      <c r="A259" s="99">
        <v>3</v>
      </c>
      <c r="B259" s="92">
        <v>2</v>
      </c>
      <c r="C259" s="93">
        <v>2</v>
      </c>
      <c r="D259" s="93">
        <v>1</v>
      </c>
      <c r="E259" s="93">
        <v>1</v>
      </c>
      <c r="F259" s="95"/>
      <c r="G259" s="94" t="s">
        <v>167</v>
      </c>
      <c r="H259" s="222">
        <v>224</v>
      </c>
      <c r="I259" s="97">
        <f>SUM(I260:I263)</f>
        <v>0</v>
      </c>
      <c r="J259" s="97">
        <f>SUM(J260:J263)</f>
        <v>0</v>
      </c>
      <c r="K259" s="97">
        <f>SUM(K260:K263)</f>
        <v>0</v>
      </c>
      <c r="L259" s="97">
        <f>SUM(L260:L263)</f>
        <v>0</v>
      </c>
      <c r="M259" s="3"/>
      <c r="N259" s="3"/>
      <c r="O259" s="3"/>
      <c r="P259" s="3"/>
      <c r="Q259" s="3"/>
    </row>
    <row r="260" spans="1:17" ht="12.75">
      <c r="A260" s="99">
        <v>3</v>
      </c>
      <c r="B260" s="92">
        <v>2</v>
      </c>
      <c r="C260" s="93">
        <v>2</v>
      </c>
      <c r="D260" s="93">
        <v>1</v>
      </c>
      <c r="E260" s="93">
        <v>1</v>
      </c>
      <c r="F260" s="95">
        <v>1</v>
      </c>
      <c r="G260" s="94" t="s">
        <v>151</v>
      </c>
      <c r="H260" s="222">
        <v>225</v>
      </c>
      <c r="I260" s="103"/>
      <c r="J260" s="103"/>
      <c r="K260" s="103"/>
      <c r="L260" s="103"/>
      <c r="M260" s="3"/>
      <c r="N260" s="3"/>
      <c r="O260" s="3"/>
      <c r="P260" s="3"/>
      <c r="Q260" s="3"/>
    </row>
    <row r="261" spans="1:17" ht="18" customHeight="1">
      <c r="A261" s="187">
        <v>3</v>
      </c>
      <c r="B261" s="87">
        <v>2</v>
      </c>
      <c r="C261" s="85">
        <v>2</v>
      </c>
      <c r="D261" s="85">
        <v>1</v>
      </c>
      <c r="E261" s="85">
        <v>1</v>
      </c>
      <c r="F261" s="88">
        <v>2</v>
      </c>
      <c r="G261" s="230" t="s">
        <v>152</v>
      </c>
      <c r="H261" s="222">
        <v>226</v>
      </c>
      <c r="I261" s="103"/>
      <c r="J261" s="103"/>
      <c r="K261" s="103"/>
      <c r="L261" s="103"/>
      <c r="M261" s="3"/>
      <c r="N261" s="3"/>
      <c r="O261" s="3"/>
      <c r="P261" s="3"/>
      <c r="Q261" s="3"/>
    </row>
    <row r="262" spans="1:17" ht="15" customHeight="1">
      <c r="A262" s="99">
        <v>3</v>
      </c>
      <c r="B262" s="92">
        <v>2</v>
      </c>
      <c r="C262" s="93">
        <v>2</v>
      </c>
      <c r="D262" s="93">
        <v>1</v>
      </c>
      <c r="E262" s="93">
        <v>1</v>
      </c>
      <c r="F262" s="95">
        <v>3</v>
      </c>
      <c r="G262" s="94" t="s">
        <v>153</v>
      </c>
      <c r="H262" s="222">
        <v>227</v>
      </c>
      <c r="I262" s="103"/>
      <c r="J262" s="103"/>
      <c r="K262" s="103"/>
      <c r="L262" s="103"/>
      <c r="M262" s="3"/>
      <c r="N262" s="3"/>
      <c r="O262" s="3"/>
      <c r="P262" s="3"/>
      <c r="Q262" s="3"/>
    </row>
    <row r="263" spans="1:17" ht="15" customHeight="1">
      <c r="A263" s="99">
        <v>3</v>
      </c>
      <c r="B263" s="92">
        <v>2</v>
      </c>
      <c r="C263" s="93">
        <v>2</v>
      </c>
      <c r="D263" s="93">
        <v>1</v>
      </c>
      <c r="E263" s="93">
        <v>1</v>
      </c>
      <c r="F263" s="95">
        <v>4</v>
      </c>
      <c r="G263" s="94" t="s">
        <v>154</v>
      </c>
      <c r="H263" s="222">
        <v>228</v>
      </c>
      <c r="I263" s="103"/>
      <c r="J263" s="102"/>
      <c r="K263" s="103"/>
      <c r="L263" s="103"/>
      <c r="M263" s="3"/>
      <c r="N263" s="3"/>
      <c r="O263" s="3"/>
      <c r="P263" s="3"/>
      <c r="Q263" s="3"/>
    </row>
    <row r="264" spans="1:17" ht="23.25">
      <c r="A264" s="99">
        <v>3</v>
      </c>
      <c r="B264" s="92">
        <v>2</v>
      </c>
      <c r="C264" s="93">
        <v>2</v>
      </c>
      <c r="D264" s="93">
        <v>2</v>
      </c>
      <c r="E264" s="93"/>
      <c r="F264" s="95"/>
      <c r="G264" s="94" t="s">
        <v>155</v>
      </c>
      <c r="H264" s="222">
        <v>229</v>
      </c>
      <c r="I264" s="97">
        <f>I265</f>
        <v>0</v>
      </c>
      <c r="J264" s="98">
        <f>J265</f>
        <v>0</v>
      </c>
      <c r="K264" s="97">
        <f>K265</f>
        <v>0</v>
      </c>
      <c r="L264" s="98">
        <f>L265</f>
        <v>0</v>
      </c>
      <c r="M264" s="3"/>
      <c r="N264" s="3"/>
      <c r="O264" s="3"/>
      <c r="P264" s="3"/>
      <c r="Q264" s="3"/>
    </row>
    <row r="265" spans="1:17" ht="23.25">
      <c r="A265" s="92">
        <v>3</v>
      </c>
      <c r="B265" s="93">
        <v>2</v>
      </c>
      <c r="C265" s="85">
        <v>2</v>
      </c>
      <c r="D265" s="85">
        <v>2</v>
      </c>
      <c r="E265" s="85">
        <v>1</v>
      </c>
      <c r="F265" s="88"/>
      <c r="G265" s="86" t="s">
        <v>155</v>
      </c>
      <c r="H265" s="222">
        <v>230</v>
      </c>
      <c r="I265" s="144">
        <f>SUM(I266:I267)</f>
        <v>0</v>
      </c>
      <c r="J265" s="145">
        <f>SUM(J266:J267)</f>
        <v>0</v>
      </c>
      <c r="K265" s="146">
        <f>SUM(K266:K267)</f>
        <v>0</v>
      </c>
      <c r="L265" s="146">
        <f>SUM(L266:L267)</f>
        <v>0</v>
      </c>
      <c r="M265" s="3"/>
      <c r="N265" s="3"/>
      <c r="O265" s="3"/>
      <c r="P265" s="3"/>
      <c r="Q265" s="3"/>
    </row>
    <row r="266" spans="1:17" ht="12.75">
      <c r="A266" s="92">
        <v>3</v>
      </c>
      <c r="B266" s="93">
        <v>2</v>
      </c>
      <c r="C266" s="93">
        <v>2</v>
      </c>
      <c r="D266" s="93">
        <v>2</v>
      </c>
      <c r="E266" s="93">
        <v>1</v>
      </c>
      <c r="F266" s="95">
        <v>1</v>
      </c>
      <c r="G266" s="94" t="s">
        <v>156</v>
      </c>
      <c r="H266" s="222">
        <v>231</v>
      </c>
      <c r="I266" s="103"/>
      <c r="J266" s="103"/>
      <c r="K266" s="103"/>
      <c r="L266" s="103"/>
      <c r="M266" s="3"/>
      <c r="N266" s="3"/>
      <c r="O266" s="3"/>
      <c r="P266" s="3"/>
      <c r="Q266" s="3"/>
    </row>
    <row r="267" spans="1:17" ht="12.75">
      <c r="A267" s="92">
        <v>3</v>
      </c>
      <c r="B267" s="93">
        <v>2</v>
      </c>
      <c r="C267" s="93">
        <v>2</v>
      </c>
      <c r="D267" s="93">
        <v>2</v>
      </c>
      <c r="E267" s="93">
        <v>1</v>
      </c>
      <c r="F267" s="95">
        <v>2</v>
      </c>
      <c r="G267" s="92" t="s">
        <v>157</v>
      </c>
      <c r="H267" s="222">
        <v>232</v>
      </c>
      <c r="I267" s="103"/>
      <c r="J267" s="103"/>
      <c r="K267" s="103"/>
      <c r="L267" s="103"/>
      <c r="M267" s="3"/>
      <c r="N267" s="3"/>
      <c r="O267" s="3"/>
      <c r="P267" s="3"/>
      <c r="Q267" s="3"/>
    </row>
    <row r="268" spans="1:17" ht="12.75">
      <c r="A268" s="92">
        <v>3</v>
      </c>
      <c r="B268" s="93">
        <v>2</v>
      </c>
      <c r="C268" s="93">
        <v>2</v>
      </c>
      <c r="D268" s="93">
        <v>3</v>
      </c>
      <c r="E268" s="93"/>
      <c r="F268" s="95"/>
      <c r="G268" s="94" t="s">
        <v>158</v>
      </c>
      <c r="H268" s="222">
        <v>233</v>
      </c>
      <c r="I268" s="97">
        <f>I269</f>
        <v>0</v>
      </c>
      <c r="J268" s="147">
        <f>J269</f>
        <v>0</v>
      </c>
      <c r="K268" s="98">
        <f>K269</f>
        <v>0</v>
      </c>
      <c r="L268" s="98">
        <f>L269</f>
        <v>0</v>
      </c>
      <c r="M268" s="3"/>
      <c r="N268" s="3"/>
      <c r="O268" s="3"/>
      <c r="P268" s="3"/>
      <c r="Q268" s="3"/>
    </row>
    <row r="269" spans="1:17" ht="14.25" customHeight="1">
      <c r="A269" s="87">
        <v>3</v>
      </c>
      <c r="B269" s="93">
        <v>2</v>
      </c>
      <c r="C269" s="93">
        <v>2</v>
      </c>
      <c r="D269" s="93">
        <v>3</v>
      </c>
      <c r="E269" s="93">
        <v>1</v>
      </c>
      <c r="F269" s="95"/>
      <c r="G269" s="94" t="s">
        <v>158</v>
      </c>
      <c r="H269" s="222">
        <v>234</v>
      </c>
      <c r="I269" s="97">
        <f>I270+I271</f>
        <v>0</v>
      </c>
      <c r="J269" s="97">
        <f>J270+J271</f>
        <v>0</v>
      </c>
      <c r="K269" s="97">
        <f>K270+K271</f>
        <v>0</v>
      </c>
      <c r="L269" s="97">
        <f>L270+L271</f>
        <v>0</v>
      </c>
      <c r="M269" s="3"/>
      <c r="N269" s="3"/>
      <c r="O269" s="3"/>
      <c r="P269" s="3"/>
      <c r="Q269" s="3"/>
    </row>
    <row r="270" spans="1:17" ht="14.25" customHeight="1">
      <c r="A270" s="87">
        <v>3</v>
      </c>
      <c r="B270" s="93">
        <v>2</v>
      </c>
      <c r="C270" s="93">
        <v>2</v>
      </c>
      <c r="D270" s="93">
        <v>3</v>
      </c>
      <c r="E270" s="93">
        <v>1</v>
      </c>
      <c r="F270" s="95">
        <v>1</v>
      </c>
      <c r="G270" s="94" t="s">
        <v>159</v>
      </c>
      <c r="H270" s="222">
        <v>235</v>
      </c>
      <c r="I270" s="103"/>
      <c r="J270" s="103"/>
      <c r="K270" s="103"/>
      <c r="L270" s="103"/>
      <c r="M270" s="3"/>
      <c r="N270" s="3"/>
      <c r="O270" s="3"/>
      <c r="P270" s="3"/>
      <c r="Q270" s="3"/>
    </row>
    <row r="271" spans="1:17" ht="14.25" customHeight="1">
      <c r="A271" s="87">
        <v>3</v>
      </c>
      <c r="B271" s="93">
        <v>2</v>
      </c>
      <c r="C271" s="93">
        <v>2</v>
      </c>
      <c r="D271" s="93">
        <v>3</v>
      </c>
      <c r="E271" s="93">
        <v>1</v>
      </c>
      <c r="F271" s="95">
        <v>2</v>
      </c>
      <c r="G271" s="94" t="s">
        <v>160</v>
      </c>
      <c r="H271" s="222">
        <v>236</v>
      </c>
      <c r="I271" s="103"/>
      <c r="J271" s="103"/>
      <c r="K271" s="103"/>
      <c r="L271" s="103"/>
      <c r="M271" s="3"/>
      <c r="N271" s="3"/>
      <c r="O271" s="3"/>
      <c r="P271" s="3"/>
      <c r="Q271" s="3"/>
    </row>
    <row r="272" spans="1:17" ht="14.25" customHeight="1">
      <c r="A272" s="92">
        <v>3</v>
      </c>
      <c r="B272" s="93">
        <v>2</v>
      </c>
      <c r="C272" s="93">
        <v>2</v>
      </c>
      <c r="D272" s="93">
        <v>4</v>
      </c>
      <c r="E272" s="93"/>
      <c r="F272" s="95"/>
      <c r="G272" s="94" t="s">
        <v>161</v>
      </c>
      <c r="H272" s="222">
        <v>237</v>
      </c>
      <c r="I272" s="97">
        <f>I273</f>
        <v>0</v>
      </c>
      <c r="J272" s="147">
        <f>J273</f>
        <v>0</v>
      </c>
      <c r="K272" s="98">
        <f>K273</f>
        <v>0</v>
      </c>
      <c r="L272" s="98">
        <f>L273</f>
        <v>0</v>
      </c>
      <c r="M272" s="3"/>
      <c r="N272" s="3"/>
      <c r="O272" s="3"/>
      <c r="P272" s="3"/>
      <c r="Q272" s="3"/>
    </row>
    <row r="273" spans="1:17" ht="12.75">
      <c r="A273" s="92">
        <v>3</v>
      </c>
      <c r="B273" s="93">
        <v>2</v>
      </c>
      <c r="C273" s="93">
        <v>2</v>
      </c>
      <c r="D273" s="93">
        <v>4</v>
      </c>
      <c r="E273" s="93">
        <v>1</v>
      </c>
      <c r="F273" s="95"/>
      <c r="G273" s="94" t="s">
        <v>161</v>
      </c>
      <c r="H273" s="222">
        <v>238</v>
      </c>
      <c r="I273" s="97">
        <f>SUM(I274:I275)</f>
        <v>0</v>
      </c>
      <c r="J273" s="147">
        <f>SUM(J274:J275)</f>
        <v>0</v>
      </c>
      <c r="K273" s="98">
        <f>SUM(K274:K275)</f>
        <v>0</v>
      </c>
      <c r="L273" s="98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92">
        <v>3</v>
      </c>
      <c r="B274" s="93">
        <v>2</v>
      </c>
      <c r="C274" s="93">
        <v>2</v>
      </c>
      <c r="D274" s="93">
        <v>4</v>
      </c>
      <c r="E274" s="93">
        <v>1</v>
      </c>
      <c r="F274" s="95">
        <v>1</v>
      </c>
      <c r="G274" s="94" t="s">
        <v>159</v>
      </c>
      <c r="H274" s="222">
        <v>239</v>
      </c>
      <c r="I274" s="103"/>
      <c r="J274" s="103"/>
      <c r="K274" s="103"/>
      <c r="L274" s="103"/>
      <c r="M274" s="3"/>
      <c r="N274" s="3"/>
      <c r="O274" s="3"/>
      <c r="P274" s="3"/>
      <c r="Q274" s="3"/>
    </row>
    <row r="275" spans="1:17" ht="14.25" customHeight="1">
      <c r="A275" s="87">
        <v>3</v>
      </c>
      <c r="B275" s="85">
        <v>2</v>
      </c>
      <c r="C275" s="85">
        <v>2</v>
      </c>
      <c r="D275" s="85">
        <v>4</v>
      </c>
      <c r="E275" s="85">
        <v>1</v>
      </c>
      <c r="F275" s="88">
        <v>2</v>
      </c>
      <c r="G275" s="99" t="s">
        <v>160</v>
      </c>
      <c r="H275" s="222">
        <v>240</v>
      </c>
      <c r="I275" s="103"/>
      <c r="J275" s="103"/>
      <c r="K275" s="103"/>
      <c r="L275" s="103"/>
      <c r="M275" s="3"/>
      <c r="N275" s="3"/>
      <c r="O275" s="3"/>
      <c r="P275" s="3"/>
      <c r="Q275" s="3"/>
    </row>
    <row r="276" spans="1:17" ht="29.25" customHeight="1">
      <c r="A276" s="92">
        <v>3</v>
      </c>
      <c r="B276" s="93">
        <v>2</v>
      </c>
      <c r="C276" s="93">
        <v>2</v>
      </c>
      <c r="D276" s="93">
        <v>5</v>
      </c>
      <c r="E276" s="93"/>
      <c r="F276" s="95"/>
      <c r="G276" s="94" t="s">
        <v>162</v>
      </c>
      <c r="H276" s="222">
        <v>241</v>
      </c>
      <c r="I276" s="97">
        <f>I277</f>
        <v>0</v>
      </c>
      <c r="J276" s="147">
        <f aca="true" t="shared" si="25" ref="J276:L277">J277</f>
        <v>0</v>
      </c>
      <c r="K276" s="98">
        <f t="shared" si="25"/>
        <v>0</v>
      </c>
      <c r="L276" s="98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92">
        <v>3</v>
      </c>
      <c r="B277" s="93">
        <v>2</v>
      </c>
      <c r="C277" s="93">
        <v>2</v>
      </c>
      <c r="D277" s="93">
        <v>5</v>
      </c>
      <c r="E277" s="93">
        <v>1</v>
      </c>
      <c r="F277" s="95"/>
      <c r="G277" s="94" t="s">
        <v>162</v>
      </c>
      <c r="H277" s="222">
        <v>242</v>
      </c>
      <c r="I277" s="97">
        <f>I278</f>
        <v>0</v>
      </c>
      <c r="J277" s="147">
        <f t="shared" si="25"/>
        <v>0</v>
      </c>
      <c r="K277" s="147">
        <f t="shared" si="25"/>
        <v>0</v>
      </c>
      <c r="L277" s="98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119">
        <v>3</v>
      </c>
      <c r="B278" s="120">
        <v>2</v>
      </c>
      <c r="C278" s="120">
        <v>2</v>
      </c>
      <c r="D278" s="120">
        <v>5</v>
      </c>
      <c r="E278" s="120">
        <v>1</v>
      </c>
      <c r="F278" s="123">
        <v>1</v>
      </c>
      <c r="G278" s="121" t="s">
        <v>162</v>
      </c>
      <c r="H278" s="222">
        <v>243</v>
      </c>
      <c r="I278" s="103"/>
      <c r="J278" s="103"/>
      <c r="K278" s="103"/>
      <c r="L278" s="103"/>
      <c r="M278" s="3"/>
      <c r="N278" s="3"/>
      <c r="O278" s="3"/>
      <c r="P278" s="3"/>
      <c r="Q278" s="3"/>
    </row>
    <row r="279" spans="1:17" ht="13.5" customHeight="1">
      <c r="A279" s="92">
        <v>3</v>
      </c>
      <c r="B279" s="93">
        <v>2</v>
      </c>
      <c r="C279" s="93">
        <v>2</v>
      </c>
      <c r="D279" s="93">
        <v>6</v>
      </c>
      <c r="E279" s="93"/>
      <c r="F279" s="95"/>
      <c r="G279" s="94" t="s">
        <v>163</v>
      </c>
      <c r="H279" s="222">
        <v>244</v>
      </c>
      <c r="I279" s="97">
        <f>I280</f>
        <v>0</v>
      </c>
      <c r="J279" s="231">
        <f aca="true" t="shared" si="26" ref="J279:L280">J280</f>
        <v>0</v>
      </c>
      <c r="K279" s="147">
        <f t="shared" si="26"/>
        <v>0</v>
      </c>
      <c r="L279" s="98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92">
        <v>3</v>
      </c>
      <c r="B280" s="93">
        <v>2</v>
      </c>
      <c r="C280" s="93">
        <v>2</v>
      </c>
      <c r="D280" s="93">
        <v>6</v>
      </c>
      <c r="E280" s="93">
        <v>1</v>
      </c>
      <c r="F280" s="95"/>
      <c r="G280" s="94" t="s">
        <v>163</v>
      </c>
      <c r="H280" s="222">
        <v>245</v>
      </c>
      <c r="I280" s="97">
        <f>I281</f>
        <v>0</v>
      </c>
      <c r="J280" s="231">
        <f t="shared" si="26"/>
        <v>0</v>
      </c>
      <c r="K280" s="147">
        <f t="shared" si="26"/>
        <v>0</v>
      </c>
      <c r="L280" s="98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92">
        <v>3</v>
      </c>
      <c r="B281" s="191">
        <v>2</v>
      </c>
      <c r="C281" s="191">
        <v>2</v>
      </c>
      <c r="D281" s="93">
        <v>6</v>
      </c>
      <c r="E281" s="191">
        <v>1</v>
      </c>
      <c r="F281" s="201">
        <v>1</v>
      </c>
      <c r="G281" s="192" t="s">
        <v>163</v>
      </c>
      <c r="H281" s="222">
        <v>246</v>
      </c>
      <c r="I281" s="103"/>
      <c r="J281" s="103"/>
      <c r="K281" s="103"/>
      <c r="L281" s="103"/>
      <c r="M281" s="3"/>
      <c r="N281" s="3"/>
      <c r="O281" s="3"/>
      <c r="P281" s="3"/>
      <c r="Q281" s="3"/>
    </row>
    <row r="282" spans="1:17" ht="15" customHeight="1">
      <c r="A282" s="99">
        <v>3</v>
      </c>
      <c r="B282" s="92">
        <v>2</v>
      </c>
      <c r="C282" s="93">
        <v>2</v>
      </c>
      <c r="D282" s="93">
        <v>7</v>
      </c>
      <c r="E282" s="93"/>
      <c r="F282" s="95"/>
      <c r="G282" s="94" t="s">
        <v>164</v>
      </c>
      <c r="H282" s="222">
        <v>247</v>
      </c>
      <c r="I282" s="97">
        <f>I283</f>
        <v>0</v>
      </c>
      <c r="J282" s="231">
        <f>J283</f>
        <v>0</v>
      </c>
      <c r="K282" s="147">
        <f>K283</f>
        <v>0</v>
      </c>
      <c r="L282" s="98">
        <f>L283</f>
        <v>0</v>
      </c>
      <c r="M282" s="3"/>
      <c r="N282" s="3"/>
      <c r="O282" s="3"/>
      <c r="P282" s="3"/>
      <c r="Q282" s="3"/>
    </row>
    <row r="283" spans="1:17" ht="21" customHeight="1">
      <c r="A283" s="99">
        <v>3</v>
      </c>
      <c r="B283" s="92">
        <v>2</v>
      </c>
      <c r="C283" s="93">
        <v>2</v>
      </c>
      <c r="D283" s="93">
        <v>7</v>
      </c>
      <c r="E283" s="93">
        <v>1</v>
      </c>
      <c r="F283" s="95"/>
      <c r="G283" s="94" t="s">
        <v>164</v>
      </c>
      <c r="H283" s="222">
        <v>248</v>
      </c>
      <c r="I283" s="97">
        <f>I284+I285</f>
        <v>0</v>
      </c>
      <c r="J283" s="97">
        <f>J284+J285</f>
        <v>0</v>
      </c>
      <c r="K283" s="97">
        <f>K284+K285</f>
        <v>0</v>
      </c>
      <c r="L283" s="97">
        <f>L284+L285</f>
        <v>0</v>
      </c>
      <c r="M283" s="3"/>
      <c r="N283" s="3"/>
      <c r="O283" s="3"/>
      <c r="P283" s="3"/>
      <c r="Q283" s="3"/>
    </row>
    <row r="284" spans="1:17" ht="17.25" customHeight="1">
      <c r="A284" s="99">
        <v>3</v>
      </c>
      <c r="B284" s="92">
        <v>2</v>
      </c>
      <c r="C284" s="92">
        <v>2</v>
      </c>
      <c r="D284" s="93">
        <v>7</v>
      </c>
      <c r="E284" s="93">
        <v>1</v>
      </c>
      <c r="F284" s="95">
        <v>1</v>
      </c>
      <c r="G284" s="94" t="s">
        <v>159</v>
      </c>
      <c r="H284" s="222">
        <v>249</v>
      </c>
      <c r="I284" s="103"/>
      <c r="J284" s="103"/>
      <c r="K284" s="103"/>
      <c r="L284" s="103"/>
      <c r="M284" s="3"/>
      <c r="N284" s="3"/>
      <c r="O284" s="3"/>
      <c r="P284" s="3"/>
      <c r="Q284" s="3"/>
    </row>
    <row r="285" spans="1:17" ht="28.5" customHeight="1">
      <c r="A285" s="99">
        <v>3</v>
      </c>
      <c r="B285" s="92">
        <v>2</v>
      </c>
      <c r="C285" s="92">
        <v>2</v>
      </c>
      <c r="D285" s="93">
        <v>7</v>
      </c>
      <c r="E285" s="93">
        <v>1</v>
      </c>
      <c r="F285" s="95">
        <v>2</v>
      </c>
      <c r="G285" s="94" t="s">
        <v>160</v>
      </c>
      <c r="H285" s="222">
        <v>250</v>
      </c>
      <c r="I285" s="103"/>
      <c r="J285" s="103"/>
      <c r="K285" s="103"/>
      <c r="L285" s="103"/>
      <c r="M285" s="3"/>
      <c r="N285" s="3"/>
      <c r="O285" s="3"/>
      <c r="P285" s="3"/>
      <c r="Q285" s="3"/>
    </row>
    <row r="286" spans="1:17" ht="18" customHeight="1">
      <c r="A286" s="165">
        <v>1</v>
      </c>
      <c r="B286" s="165"/>
      <c r="C286" s="165"/>
      <c r="D286" s="165"/>
      <c r="E286" s="165"/>
      <c r="F286" s="165"/>
      <c r="G286" s="164">
        <v>2</v>
      </c>
      <c r="H286" s="165">
        <v>3</v>
      </c>
      <c r="I286" s="163">
        <v>4</v>
      </c>
      <c r="J286" s="233">
        <v>5</v>
      </c>
      <c r="K286" s="165">
        <v>6</v>
      </c>
      <c r="L286" s="165">
        <v>7</v>
      </c>
      <c r="M286" s="3"/>
      <c r="N286" s="3"/>
      <c r="O286" s="3"/>
      <c r="P286" s="3"/>
      <c r="Q286" s="3"/>
    </row>
    <row r="287" spans="1:17" ht="30" customHeight="1">
      <c r="A287" s="104">
        <v>3</v>
      </c>
      <c r="B287" s="104">
        <v>3</v>
      </c>
      <c r="C287" s="83"/>
      <c r="D287" s="157"/>
      <c r="E287" s="157"/>
      <c r="F287" s="158"/>
      <c r="G287" s="169" t="s">
        <v>168</v>
      </c>
      <c r="H287" s="222">
        <v>251</v>
      </c>
      <c r="I287" s="79">
        <f>SUM(I288+I316)</f>
        <v>0</v>
      </c>
      <c r="J287" s="232">
        <f>SUM(J288+J316)</f>
        <v>0</v>
      </c>
      <c r="K287" s="217">
        <f>SUM(K288+K316)</f>
        <v>0</v>
      </c>
      <c r="L287" s="80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99">
        <v>3</v>
      </c>
      <c r="B288" s="99">
        <v>3</v>
      </c>
      <c r="C288" s="92">
        <v>1</v>
      </c>
      <c r="D288" s="93"/>
      <c r="E288" s="93"/>
      <c r="F288" s="95"/>
      <c r="G288" s="177" t="s">
        <v>149</v>
      </c>
      <c r="H288" s="222">
        <v>252</v>
      </c>
      <c r="I288" s="97">
        <f>SUM(I289+I294+I298+I302+I306+I309+I312)</f>
        <v>0</v>
      </c>
      <c r="J288" s="231">
        <f>SUM(J289+J294+J298+J302+J306+J309+J312)</f>
        <v>0</v>
      </c>
      <c r="K288" s="147">
        <f>SUM(K289+K294+K298+K302+K306+K309+K312)</f>
        <v>0</v>
      </c>
      <c r="L288" s="98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99">
        <v>3</v>
      </c>
      <c r="B289" s="99">
        <v>3</v>
      </c>
      <c r="C289" s="92">
        <v>1</v>
      </c>
      <c r="D289" s="93">
        <v>1</v>
      </c>
      <c r="E289" s="93"/>
      <c r="F289" s="95"/>
      <c r="G289" s="94" t="s">
        <v>150</v>
      </c>
      <c r="H289" s="227">
        <v>253</v>
      </c>
      <c r="I289" s="97">
        <f>I290</f>
        <v>0</v>
      </c>
      <c r="J289" s="231">
        <f>J290</f>
        <v>0</v>
      </c>
      <c r="K289" s="147">
        <f>K290</f>
        <v>0</v>
      </c>
      <c r="L289" s="98">
        <f>L290</f>
        <v>0</v>
      </c>
      <c r="M289" s="3"/>
      <c r="N289" s="3"/>
      <c r="O289" s="3"/>
      <c r="P289" s="3"/>
      <c r="Q289" s="3"/>
    </row>
    <row r="290" spans="1:17" ht="27.75" customHeight="1">
      <c r="A290" s="99">
        <v>3</v>
      </c>
      <c r="B290" s="99">
        <v>3</v>
      </c>
      <c r="C290" s="92">
        <v>1</v>
      </c>
      <c r="D290" s="93">
        <v>1</v>
      </c>
      <c r="E290" s="93">
        <v>1</v>
      </c>
      <c r="F290" s="95"/>
      <c r="G290" s="94" t="s">
        <v>150</v>
      </c>
      <c r="H290" s="222">
        <v>254</v>
      </c>
      <c r="I290" s="97">
        <f>SUM(I291:I293)</f>
        <v>0</v>
      </c>
      <c r="J290" s="231">
        <f>SUM(J291:J293)</f>
        <v>0</v>
      </c>
      <c r="K290" s="147">
        <f>SUM(K291:K293)</f>
        <v>0</v>
      </c>
      <c r="L290" s="98">
        <f>SUM(L291:L293)</f>
        <v>0</v>
      </c>
      <c r="M290" s="3"/>
      <c r="N290" s="3"/>
      <c r="O290" s="3"/>
      <c r="P290" s="3"/>
      <c r="Q290" s="3"/>
    </row>
    <row r="291" spans="1:17" ht="15" customHeight="1">
      <c r="A291" s="99">
        <v>3</v>
      </c>
      <c r="B291" s="99">
        <v>3</v>
      </c>
      <c r="C291" s="92">
        <v>1</v>
      </c>
      <c r="D291" s="93">
        <v>1</v>
      </c>
      <c r="E291" s="93">
        <v>1</v>
      </c>
      <c r="F291" s="95">
        <v>1</v>
      </c>
      <c r="G291" s="94" t="s">
        <v>151</v>
      </c>
      <c r="H291" s="227">
        <v>255</v>
      </c>
      <c r="I291" s="103"/>
      <c r="J291" s="103"/>
      <c r="K291" s="103"/>
      <c r="L291" s="103"/>
      <c r="M291" s="3"/>
      <c r="N291" s="3"/>
      <c r="O291" s="3"/>
      <c r="P291" s="3"/>
      <c r="Q291" s="3"/>
    </row>
    <row r="292" spans="1:17" ht="14.25" customHeight="1">
      <c r="A292" s="99">
        <v>3</v>
      </c>
      <c r="B292" s="99">
        <v>3</v>
      </c>
      <c r="C292" s="92">
        <v>1</v>
      </c>
      <c r="D292" s="93">
        <v>1</v>
      </c>
      <c r="E292" s="93">
        <v>1</v>
      </c>
      <c r="F292" s="95">
        <v>2</v>
      </c>
      <c r="G292" s="94" t="s">
        <v>152</v>
      </c>
      <c r="H292" s="222">
        <v>256</v>
      </c>
      <c r="I292" s="103"/>
      <c r="J292" s="103"/>
      <c r="K292" s="103"/>
      <c r="L292" s="103"/>
      <c r="M292" s="3"/>
      <c r="N292" s="3"/>
      <c r="O292" s="3"/>
      <c r="P292" s="3"/>
      <c r="Q292" s="3"/>
    </row>
    <row r="293" spans="1:17" ht="14.25" customHeight="1">
      <c r="A293" s="99">
        <v>3</v>
      </c>
      <c r="B293" s="92">
        <v>3</v>
      </c>
      <c r="C293" s="87">
        <v>1</v>
      </c>
      <c r="D293" s="93">
        <v>1</v>
      </c>
      <c r="E293" s="93">
        <v>1</v>
      </c>
      <c r="F293" s="95">
        <v>3</v>
      </c>
      <c r="G293" s="94" t="s">
        <v>169</v>
      </c>
      <c r="H293" s="227">
        <v>257</v>
      </c>
      <c r="I293" s="103"/>
      <c r="J293" s="103"/>
      <c r="K293" s="103"/>
      <c r="L293" s="103"/>
      <c r="M293" s="3"/>
      <c r="N293" s="3"/>
      <c r="O293" s="3"/>
      <c r="P293" s="3"/>
      <c r="Q293" s="3"/>
    </row>
    <row r="294" spans="1:17" ht="23.25">
      <c r="A294" s="187">
        <v>3</v>
      </c>
      <c r="B294" s="87">
        <v>3</v>
      </c>
      <c r="C294" s="92">
        <v>1</v>
      </c>
      <c r="D294" s="93">
        <v>2</v>
      </c>
      <c r="E294" s="93"/>
      <c r="F294" s="95"/>
      <c r="G294" s="94" t="s">
        <v>170</v>
      </c>
      <c r="H294" s="222">
        <v>258</v>
      </c>
      <c r="I294" s="97">
        <f>I295</f>
        <v>0</v>
      </c>
      <c r="J294" s="231">
        <f>J295</f>
        <v>0</v>
      </c>
      <c r="K294" s="147">
        <f>K295</f>
        <v>0</v>
      </c>
      <c r="L294" s="98">
        <f>L295</f>
        <v>0</v>
      </c>
      <c r="M294" s="3"/>
      <c r="N294" s="3"/>
      <c r="O294" s="3"/>
      <c r="P294" s="3"/>
      <c r="Q294" s="3"/>
    </row>
    <row r="295" spans="1:17" ht="24.75" customHeight="1">
      <c r="A295" s="187">
        <v>3</v>
      </c>
      <c r="B295" s="187">
        <v>3</v>
      </c>
      <c r="C295" s="87">
        <v>1</v>
      </c>
      <c r="D295" s="85">
        <v>2</v>
      </c>
      <c r="E295" s="85">
        <v>1</v>
      </c>
      <c r="F295" s="88"/>
      <c r="G295" s="86" t="s">
        <v>170</v>
      </c>
      <c r="H295" s="227">
        <v>259</v>
      </c>
      <c r="I295" s="144">
        <f>SUM(I296:I297)</f>
        <v>0</v>
      </c>
      <c r="J295" s="234">
        <f>SUM(J296:J297)</f>
        <v>0</v>
      </c>
      <c r="K295" s="145">
        <f>SUM(K296:K297)</f>
        <v>0</v>
      </c>
      <c r="L295" s="146">
        <f>SUM(L296:L297)</f>
        <v>0</v>
      </c>
      <c r="M295" s="3"/>
      <c r="N295" s="3"/>
      <c r="O295" s="3"/>
      <c r="P295" s="3"/>
      <c r="Q295" s="3"/>
    </row>
    <row r="296" spans="1:17" ht="15" customHeight="1">
      <c r="A296" s="99">
        <v>3</v>
      </c>
      <c r="B296" s="99">
        <v>3</v>
      </c>
      <c r="C296" s="92">
        <v>1</v>
      </c>
      <c r="D296" s="93">
        <v>2</v>
      </c>
      <c r="E296" s="93">
        <v>1</v>
      </c>
      <c r="F296" s="95">
        <v>1</v>
      </c>
      <c r="G296" s="94" t="s">
        <v>156</v>
      </c>
      <c r="H296" s="222">
        <v>260</v>
      </c>
      <c r="I296" s="103"/>
      <c r="J296" s="103"/>
      <c r="K296" s="103"/>
      <c r="L296" s="103"/>
      <c r="M296" s="3"/>
      <c r="N296" s="3"/>
      <c r="O296" s="3"/>
      <c r="P296" s="3"/>
      <c r="Q296" s="3"/>
    </row>
    <row r="297" spans="1:17" ht="13.5" customHeight="1">
      <c r="A297" s="109">
        <v>3</v>
      </c>
      <c r="B297" s="200">
        <v>3</v>
      </c>
      <c r="C297" s="152">
        <v>1</v>
      </c>
      <c r="D297" s="191">
        <v>2</v>
      </c>
      <c r="E297" s="191">
        <v>1</v>
      </c>
      <c r="F297" s="201">
        <v>2</v>
      </c>
      <c r="G297" s="192" t="s">
        <v>157</v>
      </c>
      <c r="H297" s="227">
        <v>261</v>
      </c>
      <c r="I297" s="103"/>
      <c r="J297" s="103"/>
      <c r="K297" s="103"/>
      <c r="L297" s="103"/>
      <c r="M297" s="3"/>
      <c r="N297" s="3"/>
      <c r="O297" s="3"/>
      <c r="P297" s="3"/>
      <c r="Q297" s="3"/>
    </row>
    <row r="298" spans="1:17" ht="14.25" customHeight="1">
      <c r="A298" s="92">
        <v>3</v>
      </c>
      <c r="B298" s="94">
        <v>3</v>
      </c>
      <c r="C298" s="92">
        <v>1</v>
      </c>
      <c r="D298" s="93">
        <v>3</v>
      </c>
      <c r="E298" s="93"/>
      <c r="F298" s="95"/>
      <c r="G298" s="94" t="s">
        <v>158</v>
      </c>
      <c r="H298" s="222">
        <v>262</v>
      </c>
      <c r="I298" s="97">
        <f>I299</f>
        <v>0</v>
      </c>
      <c r="J298" s="231">
        <f>J299</f>
        <v>0</v>
      </c>
      <c r="K298" s="147">
        <f>K299</f>
        <v>0</v>
      </c>
      <c r="L298" s="98">
        <f>L299</f>
        <v>0</v>
      </c>
      <c r="M298" s="3"/>
      <c r="N298" s="3"/>
      <c r="O298" s="3"/>
      <c r="P298" s="3"/>
      <c r="Q298" s="3"/>
    </row>
    <row r="299" spans="1:17" ht="15" customHeight="1">
      <c r="A299" s="92">
        <v>3</v>
      </c>
      <c r="B299" s="192">
        <v>3</v>
      </c>
      <c r="C299" s="152">
        <v>1</v>
      </c>
      <c r="D299" s="191">
        <v>3</v>
      </c>
      <c r="E299" s="191">
        <v>1</v>
      </c>
      <c r="F299" s="201"/>
      <c r="G299" s="192" t="s">
        <v>158</v>
      </c>
      <c r="H299" s="227">
        <v>263</v>
      </c>
      <c r="I299" s="98">
        <f>I300+I301</f>
        <v>0</v>
      </c>
      <c r="J299" s="98">
        <f>J300+J301</f>
        <v>0</v>
      </c>
      <c r="K299" s="98">
        <f>K300+K301</f>
        <v>0</v>
      </c>
      <c r="L299" s="98">
        <f>L300+L301</f>
        <v>0</v>
      </c>
      <c r="M299" s="3"/>
      <c r="N299" s="3"/>
      <c r="O299" s="3"/>
      <c r="P299" s="3"/>
      <c r="Q299" s="3"/>
    </row>
    <row r="300" spans="1:17" ht="14.25" customHeight="1">
      <c r="A300" s="92">
        <v>3</v>
      </c>
      <c r="B300" s="94">
        <v>3</v>
      </c>
      <c r="C300" s="92">
        <v>1</v>
      </c>
      <c r="D300" s="93">
        <v>3</v>
      </c>
      <c r="E300" s="93">
        <v>1</v>
      </c>
      <c r="F300" s="95">
        <v>1</v>
      </c>
      <c r="G300" s="94" t="s">
        <v>159</v>
      </c>
      <c r="H300" s="222">
        <v>264</v>
      </c>
      <c r="I300" s="183"/>
      <c r="J300" s="183"/>
      <c r="K300" s="183"/>
      <c r="L300" s="208"/>
      <c r="M300" s="3"/>
      <c r="N300" s="3"/>
      <c r="O300" s="3"/>
      <c r="P300" s="3"/>
      <c r="Q300" s="3"/>
    </row>
    <row r="301" spans="1:17" ht="14.25" customHeight="1">
      <c r="A301" s="92">
        <v>3</v>
      </c>
      <c r="B301" s="94">
        <v>3</v>
      </c>
      <c r="C301" s="92">
        <v>1</v>
      </c>
      <c r="D301" s="93">
        <v>3</v>
      </c>
      <c r="E301" s="93">
        <v>1</v>
      </c>
      <c r="F301" s="95">
        <v>2</v>
      </c>
      <c r="G301" s="94" t="s">
        <v>160</v>
      </c>
      <c r="H301" s="227">
        <v>265</v>
      </c>
      <c r="I301" s="103"/>
      <c r="J301" s="103"/>
      <c r="K301" s="103"/>
      <c r="L301" s="103"/>
      <c r="M301" s="3"/>
      <c r="N301" s="3"/>
      <c r="O301" s="3"/>
      <c r="P301" s="3"/>
      <c r="Q301" s="3"/>
    </row>
    <row r="302" spans="1:17" ht="12.75">
      <c r="A302" s="92">
        <v>3</v>
      </c>
      <c r="B302" s="94">
        <v>3</v>
      </c>
      <c r="C302" s="92">
        <v>1</v>
      </c>
      <c r="D302" s="93">
        <v>4</v>
      </c>
      <c r="E302" s="93"/>
      <c r="F302" s="95"/>
      <c r="G302" s="94" t="s">
        <v>171</v>
      </c>
      <c r="H302" s="222">
        <v>266</v>
      </c>
      <c r="I302" s="97">
        <f>I303</f>
        <v>0</v>
      </c>
      <c r="J302" s="231">
        <f>J303</f>
        <v>0</v>
      </c>
      <c r="K302" s="147">
        <f>K303</f>
        <v>0</v>
      </c>
      <c r="L302" s="98">
        <f>L303</f>
        <v>0</v>
      </c>
      <c r="M302" s="3"/>
      <c r="N302" s="3"/>
      <c r="O302" s="3"/>
      <c r="P302" s="3"/>
      <c r="Q302" s="3"/>
    </row>
    <row r="303" spans="1:17" ht="15" customHeight="1">
      <c r="A303" s="99">
        <v>3</v>
      </c>
      <c r="B303" s="92">
        <v>3</v>
      </c>
      <c r="C303" s="93">
        <v>1</v>
      </c>
      <c r="D303" s="93">
        <v>4</v>
      </c>
      <c r="E303" s="93">
        <v>1</v>
      </c>
      <c r="F303" s="95"/>
      <c r="G303" s="94" t="s">
        <v>171</v>
      </c>
      <c r="H303" s="227">
        <v>267</v>
      </c>
      <c r="I303" s="97">
        <f>SUM(I304:I305)</f>
        <v>0</v>
      </c>
      <c r="J303" s="97">
        <f>SUM(J304:J305)</f>
        <v>0</v>
      </c>
      <c r="K303" s="97">
        <f>SUM(K304:K305)</f>
        <v>0</v>
      </c>
      <c r="L303" s="97">
        <f>SUM(L304:L305)</f>
        <v>0</v>
      </c>
      <c r="M303" s="3"/>
      <c r="N303" s="3"/>
      <c r="O303" s="3"/>
      <c r="P303" s="3"/>
      <c r="Q303" s="3"/>
    </row>
    <row r="304" spans="1:17" ht="12.75">
      <c r="A304" s="99">
        <v>3</v>
      </c>
      <c r="B304" s="92">
        <v>3</v>
      </c>
      <c r="C304" s="93">
        <v>1</v>
      </c>
      <c r="D304" s="93">
        <v>4</v>
      </c>
      <c r="E304" s="93">
        <v>1</v>
      </c>
      <c r="F304" s="95">
        <v>1</v>
      </c>
      <c r="G304" s="94" t="s">
        <v>159</v>
      </c>
      <c r="H304" s="222">
        <v>268</v>
      </c>
      <c r="I304" s="102"/>
      <c r="J304" s="103"/>
      <c r="K304" s="103"/>
      <c r="L304" s="102"/>
      <c r="M304" s="3"/>
      <c r="N304" s="3"/>
      <c r="O304" s="3"/>
      <c r="P304" s="3"/>
      <c r="Q304" s="3"/>
    </row>
    <row r="305" spans="1:17" ht="14.25" customHeight="1">
      <c r="A305" s="119">
        <v>3</v>
      </c>
      <c r="B305" s="120">
        <v>3</v>
      </c>
      <c r="C305" s="120">
        <v>1</v>
      </c>
      <c r="D305" s="120">
        <v>4</v>
      </c>
      <c r="E305" s="120">
        <v>1</v>
      </c>
      <c r="F305" s="123">
        <v>2</v>
      </c>
      <c r="G305" s="120" t="s">
        <v>160</v>
      </c>
      <c r="H305" s="227">
        <v>269</v>
      </c>
      <c r="I305" s="103"/>
      <c r="J305" s="183"/>
      <c r="K305" s="183"/>
      <c r="L305" s="208"/>
      <c r="M305" s="3"/>
      <c r="N305" s="3"/>
      <c r="O305" s="3"/>
      <c r="P305" s="3"/>
      <c r="Q305" s="3"/>
    </row>
    <row r="306" spans="1:17" ht="27" customHeight="1">
      <c r="A306" s="92">
        <v>3</v>
      </c>
      <c r="B306" s="93">
        <v>3</v>
      </c>
      <c r="C306" s="93">
        <v>1</v>
      </c>
      <c r="D306" s="93">
        <v>5</v>
      </c>
      <c r="E306" s="93"/>
      <c r="F306" s="95"/>
      <c r="G306" s="94" t="s">
        <v>172</v>
      </c>
      <c r="H306" s="222">
        <v>270</v>
      </c>
      <c r="I306" s="146">
        <f aca="true" t="shared" si="27" ref="I306:L307">I307</f>
        <v>0</v>
      </c>
      <c r="J306" s="231">
        <f t="shared" si="27"/>
        <v>0</v>
      </c>
      <c r="K306" s="98">
        <f t="shared" si="27"/>
        <v>0</v>
      </c>
      <c r="L306" s="98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87">
        <v>3</v>
      </c>
      <c r="B307" s="191">
        <v>3</v>
      </c>
      <c r="C307" s="191">
        <v>1</v>
      </c>
      <c r="D307" s="191">
        <v>5</v>
      </c>
      <c r="E307" s="191">
        <v>1</v>
      </c>
      <c r="F307" s="201"/>
      <c r="G307" s="192" t="s">
        <v>172</v>
      </c>
      <c r="H307" s="227">
        <v>271</v>
      </c>
      <c r="I307" s="98">
        <f t="shared" si="27"/>
        <v>0</v>
      </c>
      <c r="J307" s="234">
        <f t="shared" si="27"/>
        <v>0</v>
      </c>
      <c r="K307" s="146">
        <f t="shared" si="27"/>
        <v>0</v>
      </c>
      <c r="L307" s="146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92">
        <v>3</v>
      </c>
      <c r="B308" s="93">
        <v>3</v>
      </c>
      <c r="C308" s="93">
        <v>1</v>
      </c>
      <c r="D308" s="93">
        <v>5</v>
      </c>
      <c r="E308" s="93">
        <v>1</v>
      </c>
      <c r="F308" s="95">
        <v>1</v>
      </c>
      <c r="G308" s="94" t="s">
        <v>172</v>
      </c>
      <c r="H308" s="222">
        <v>272</v>
      </c>
      <c r="I308" s="103"/>
      <c r="J308" s="183"/>
      <c r="K308" s="183"/>
      <c r="L308" s="208"/>
      <c r="M308" s="3"/>
      <c r="N308" s="3"/>
      <c r="O308" s="3"/>
      <c r="P308" s="3"/>
      <c r="Q308" s="3"/>
    </row>
    <row r="309" spans="1:17" ht="12.75" customHeight="1">
      <c r="A309" s="92">
        <v>3</v>
      </c>
      <c r="B309" s="93">
        <v>3</v>
      </c>
      <c r="C309" s="93">
        <v>1</v>
      </c>
      <c r="D309" s="93">
        <v>6</v>
      </c>
      <c r="E309" s="93"/>
      <c r="F309" s="95"/>
      <c r="G309" s="94" t="s">
        <v>163</v>
      </c>
      <c r="H309" s="227">
        <v>273</v>
      </c>
      <c r="I309" s="98">
        <f aca="true" t="shared" si="28" ref="I309:L310">I310</f>
        <v>0</v>
      </c>
      <c r="J309" s="231">
        <f t="shared" si="28"/>
        <v>0</v>
      </c>
      <c r="K309" s="98">
        <f t="shared" si="28"/>
        <v>0</v>
      </c>
      <c r="L309" s="98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92">
        <v>3</v>
      </c>
      <c r="B310" s="93">
        <v>3</v>
      </c>
      <c r="C310" s="93">
        <v>1</v>
      </c>
      <c r="D310" s="93">
        <v>6</v>
      </c>
      <c r="E310" s="93">
        <v>1</v>
      </c>
      <c r="F310" s="95"/>
      <c r="G310" s="94" t="s">
        <v>163</v>
      </c>
      <c r="H310" s="222">
        <v>274</v>
      </c>
      <c r="I310" s="97">
        <f t="shared" si="28"/>
        <v>0</v>
      </c>
      <c r="J310" s="231">
        <f t="shared" si="28"/>
        <v>0</v>
      </c>
      <c r="K310" s="98">
        <f t="shared" si="28"/>
        <v>0</v>
      </c>
      <c r="L310" s="98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92">
        <v>3</v>
      </c>
      <c r="B311" s="93">
        <v>3</v>
      </c>
      <c r="C311" s="93">
        <v>1</v>
      </c>
      <c r="D311" s="93">
        <v>6</v>
      </c>
      <c r="E311" s="93">
        <v>1</v>
      </c>
      <c r="F311" s="95">
        <v>1</v>
      </c>
      <c r="G311" s="94" t="s">
        <v>163</v>
      </c>
      <c r="H311" s="227">
        <v>275</v>
      </c>
      <c r="I311" s="183"/>
      <c r="J311" s="183"/>
      <c r="K311" s="183"/>
      <c r="L311" s="208"/>
      <c r="M311" s="3"/>
      <c r="N311" s="3"/>
      <c r="O311" s="3"/>
      <c r="P311" s="3"/>
      <c r="Q311" s="3"/>
    </row>
    <row r="312" spans="1:17" ht="12.75" customHeight="1">
      <c r="A312" s="92">
        <v>3</v>
      </c>
      <c r="B312" s="93">
        <v>3</v>
      </c>
      <c r="C312" s="93">
        <v>1</v>
      </c>
      <c r="D312" s="93">
        <v>7</v>
      </c>
      <c r="E312" s="93"/>
      <c r="F312" s="95"/>
      <c r="G312" s="94" t="s">
        <v>164</v>
      </c>
      <c r="H312" s="222">
        <v>276</v>
      </c>
      <c r="I312" s="97">
        <f>I313</f>
        <v>0</v>
      </c>
      <c r="J312" s="231">
        <f>J313</f>
        <v>0</v>
      </c>
      <c r="K312" s="98">
        <f>K313</f>
        <v>0</v>
      </c>
      <c r="L312" s="98">
        <f>L313</f>
        <v>0</v>
      </c>
      <c r="M312" s="3"/>
      <c r="N312" s="3"/>
      <c r="O312" s="3"/>
      <c r="P312" s="3"/>
      <c r="Q312" s="3"/>
    </row>
    <row r="313" spans="1:17" ht="12.75" customHeight="1">
      <c r="A313" s="92">
        <v>3</v>
      </c>
      <c r="B313" s="93">
        <v>3</v>
      </c>
      <c r="C313" s="93">
        <v>1</v>
      </c>
      <c r="D313" s="93">
        <v>7</v>
      </c>
      <c r="E313" s="93">
        <v>1</v>
      </c>
      <c r="F313" s="95"/>
      <c r="G313" s="94" t="s">
        <v>164</v>
      </c>
      <c r="H313" s="227">
        <v>277</v>
      </c>
      <c r="I313" s="97">
        <f>I314+I315</f>
        <v>0</v>
      </c>
      <c r="J313" s="97">
        <f>J314+J315</f>
        <v>0</v>
      </c>
      <c r="K313" s="97">
        <f>K314+K315</f>
        <v>0</v>
      </c>
      <c r="L313" s="97">
        <f>L314+L315</f>
        <v>0</v>
      </c>
      <c r="M313" s="3"/>
      <c r="N313" s="3"/>
      <c r="O313" s="3"/>
      <c r="P313" s="3"/>
      <c r="Q313" s="3"/>
    </row>
    <row r="314" spans="1:17" ht="12.75" customHeight="1">
      <c r="A314" s="92">
        <v>3</v>
      </c>
      <c r="B314" s="93">
        <v>3</v>
      </c>
      <c r="C314" s="93">
        <v>1</v>
      </c>
      <c r="D314" s="93">
        <v>7</v>
      </c>
      <c r="E314" s="93">
        <v>1</v>
      </c>
      <c r="F314" s="95">
        <v>1</v>
      </c>
      <c r="G314" s="94" t="s">
        <v>159</v>
      </c>
      <c r="H314" s="222">
        <v>278</v>
      </c>
      <c r="I314" s="183"/>
      <c r="J314" s="183"/>
      <c r="K314" s="183"/>
      <c r="L314" s="208"/>
      <c r="M314" s="3"/>
      <c r="N314" s="3"/>
      <c r="O314" s="3"/>
      <c r="P314" s="3"/>
      <c r="Q314" s="3"/>
    </row>
    <row r="315" spans="1:17" ht="12.75" customHeight="1">
      <c r="A315" s="92">
        <v>3</v>
      </c>
      <c r="B315" s="93">
        <v>3</v>
      </c>
      <c r="C315" s="93">
        <v>1</v>
      </c>
      <c r="D315" s="93">
        <v>7</v>
      </c>
      <c r="E315" s="93">
        <v>1</v>
      </c>
      <c r="F315" s="95">
        <v>2</v>
      </c>
      <c r="G315" s="94" t="s">
        <v>160</v>
      </c>
      <c r="H315" s="227">
        <v>279</v>
      </c>
      <c r="I315" s="103"/>
      <c r="J315" s="103"/>
      <c r="K315" s="103"/>
      <c r="L315" s="103"/>
      <c r="M315" s="3"/>
      <c r="N315" s="3"/>
      <c r="O315" s="3"/>
      <c r="P315" s="3"/>
      <c r="Q315" s="3"/>
    </row>
    <row r="316" spans="1:17" ht="12" customHeight="1">
      <c r="A316" s="92">
        <v>3</v>
      </c>
      <c r="B316" s="93">
        <v>3</v>
      </c>
      <c r="C316" s="93">
        <v>2</v>
      </c>
      <c r="D316" s="93"/>
      <c r="E316" s="93"/>
      <c r="F316" s="95"/>
      <c r="G316" s="177" t="s">
        <v>165</v>
      </c>
      <c r="H316" s="222">
        <v>280</v>
      </c>
      <c r="I316" s="97">
        <f>SUM(I317+I322+I326+I331+I335+I338+I341)</f>
        <v>0</v>
      </c>
      <c r="J316" s="231">
        <f>SUM(J317+J322+J326+J331+J335+J338+J341)</f>
        <v>0</v>
      </c>
      <c r="K316" s="98">
        <f>SUM(K317+K322+K326+K331+K335+K338+K341)</f>
        <v>0</v>
      </c>
      <c r="L316" s="98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92">
        <v>3</v>
      </c>
      <c r="B317" s="93">
        <v>3</v>
      </c>
      <c r="C317" s="93">
        <v>2</v>
      </c>
      <c r="D317" s="93">
        <v>1</v>
      </c>
      <c r="E317" s="93"/>
      <c r="F317" s="95"/>
      <c r="G317" s="94" t="s">
        <v>167</v>
      </c>
      <c r="H317" s="227">
        <v>281</v>
      </c>
      <c r="I317" s="97">
        <f>I318</f>
        <v>0</v>
      </c>
      <c r="J317" s="231">
        <f>J318</f>
        <v>0</v>
      </c>
      <c r="K317" s="98">
        <f>K318</f>
        <v>0</v>
      </c>
      <c r="L317" s="98">
        <f>L318</f>
        <v>0</v>
      </c>
      <c r="M317" s="3"/>
      <c r="N317" s="3"/>
      <c r="O317" s="3"/>
      <c r="P317" s="3"/>
      <c r="Q317" s="3"/>
    </row>
    <row r="318" spans="1:17" ht="23.25">
      <c r="A318" s="99">
        <v>3</v>
      </c>
      <c r="B318" s="92">
        <v>3</v>
      </c>
      <c r="C318" s="93">
        <v>2</v>
      </c>
      <c r="D318" s="94">
        <v>1</v>
      </c>
      <c r="E318" s="92">
        <v>1</v>
      </c>
      <c r="F318" s="95"/>
      <c r="G318" s="94" t="s">
        <v>167</v>
      </c>
      <c r="H318" s="222">
        <v>282</v>
      </c>
      <c r="I318" s="97">
        <f>SUM(I319:I321)</f>
        <v>0</v>
      </c>
      <c r="J318" s="231">
        <f>SUM(J319:J321)</f>
        <v>0</v>
      </c>
      <c r="K318" s="98">
        <f>SUM(K319:K321)</f>
        <v>0</v>
      </c>
      <c r="L318" s="98">
        <f>SUM(L319:L321)</f>
        <v>0</v>
      </c>
      <c r="M318" s="3"/>
      <c r="N318" s="3"/>
      <c r="O318" s="3"/>
      <c r="P318" s="3"/>
      <c r="Q318" s="3"/>
    </row>
    <row r="319" spans="1:17" ht="12" customHeight="1">
      <c r="A319" s="99">
        <v>3</v>
      </c>
      <c r="B319" s="92">
        <v>3</v>
      </c>
      <c r="C319" s="93">
        <v>2</v>
      </c>
      <c r="D319" s="94">
        <v>1</v>
      </c>
      <c r="E319" s="92">
        <v>1</v>
      </c>
      <c r="F319" s="95">
        <v>1</v>
      </c>
      <c r="G319" s="94" t="s">
        <v>151</v>
      </c>
      <c r="H319" s="227">
        <v>283</v>
      </c>
      <c r="I319" s="103"/>
      <c r="J319" s="103"/>
      <c r="K319" s="103"/>
      <c r="L319" s="103"/>
      <c r="M319" s="3"/>
      <c r="N319" s="3"/>
      <c r="O319" s="3"/>
      <c r="P319" s="3"/>
      <c r="Q319" s="3"/>
    </row>
    <row r="320" spans="1:17" ht="15" customHeight="1">
      <c r="A320" s="187">
        <v>3</v>
      </c>
      <c r="B320" s="87">
        <v>3</v>
      </c>
      <c r="C320" s="85">
        <v>2</v>
      </c>
      <c r="D320" s="86">
        <v>1</v>
      </c>
      <c r="E320" s="87">
        <v>1</v>
      </c>
      <c r="F320" s="88">
        <v>2</v>
      </c>
      <c r="G320" s="86" t="s">
        <v>152</v>
      </c>
      <c r="H320" s="222">
        <v>284</v>
      </c>
      <c r="I320" s="103"/>
      <c r="J320" s="103"/>
      <c r="K320" s="103"/>
      <c r="L320" s="103"/>
      <c r="M320" s="3"/>
      <c r="N320" s="3"/>
      <c r="O320" s="3"/>
      <c r="P320" s="3"/>
      <c r="Q320" s="3"/>
    </row>
    <row r="321" spans="1:17" ht="12.75">
      <c r="A321" s="99">
        <v>3</v>
      </c>
      <c r="B321" s="99">
        <v>3</v>
      </c>
      <c r="C321" s="92">
        <v>2</v>
      </c>
      <c r="D321" s="94">
        <v>1</v>
      </c>
      <c r="E321" s="92">
        <v>1</v>
      </c>
      <c r="F321" s="95">
        <v>3</v>
      </c>
      <c r="G321" s="94" t="s">
        <v>169</v>
      </c>
      <c r="H321" s="227">
        <v>285</v>
      </c>
      <c r="I321" s="103"/>
      <c r="J321" s="103"/>
      <c r="K321" s="103"/>
      <c r="L321" s="103"/>
      <c r="M321" s="3"/>
      <c r="N321" s="3"/>
      <c r="O321" s="3"/>
      <c r="P321" s="3"/>
      <c r="Q321" s="3"/>
    </row>
    <row r="322" spans="1:17" ht="23.25">
      <c r="A322" s="109">
        <v>3</v>
      </c>
      <c r="B322" s="109">
        <v>3</v>
      </c>
      <c r="C322" s="152">
        <v>2</v>
      </c>
      <c r="D322" s="192">
        <v>2</v>
      </c>
      <c r="E322" s="152"/>
      <c r="F322" s="201"/>
      <c r="G322" s="192" t="s">
        <v>170</v>
      </c>
      <c r="H322" s="222">
        <v>286</v>
      </c>
      <c r="I322" s="115">
        <f>I323</f>
        <v>0</v>
      </c>
      <c r="J322" s="235">
        <f>J323</f>
        <v>0</v>
      </c>
      <c r="K322" s="117">
        <f>K323</f>
        <v>0</v>
      </c>
      <c r="L322" s="117">
        <f>L323</f>
        <v>0</v>
      </c>
      <c r="M322" s="3"/>
      <c r="N322" s="3"/>
      <c r="O322" s="3"/>
      <c r="P322" s="3"/>
      <c r="Q322" s="3"/>
    </row>
    <row r="323" spans="1:17" ht="23.25">
      <c r="A323" s="99">
        <v>3</v>
      </c>
      <c r="B323" s="99">
        <v>3</v>
      </c>
      <c r="C323" s="92">
        <v>2</v>
      </c>
      <c r="D323" s="94">
        <v>2</v>
      </c>
      <c r="E323" s="92">
        <v>1</v>
      </c>
      <c r="F323" s="95"/>
      <c r="G323" s="94" t="s">
        <v>170</v>
      </c>
      <c r="H323" s="227">
        <v>287</v>
      </c>
      <c r="I323" s="97">
        <f>SUM(I324:I325)</f>
        <v>0</v>
      </c>
      <c r="J323" s="147">
        <f>SUM(J324:J325)</f>
        <v>0</v>
      </c>
      <c r="K323" s="98">
        <f>SUM(K324:K325)</f>
        <v>0</v>
      </c>
      <c r="L323" s="98">
        <f>SUM(L324:L325)</f>
        <v>0</v>
      </c>
      <c r="M323" s="3"/>
      <c r="N323" s="3"/>
      <c r="O323" s="3"/>
      <c r="P323" s="3"/>
      <c r="Q323" s="3"/>
    </row>
    <row r="324" spans="1:17" ht="12.75">
      <c r="A324" s="99">
        <v>3</v>
      </c>
      <c r="B324" s="99">
        <v>3</v>
      </c>
      <c r="C324" s="92">
        <v>2</v>
      </c>
      <c r="D324" s="94">
        <v>2</v>
      </c>
      <c r="E324" s="99">
        <v>1</v>
      </c>
      <c r="F324" s="172">
        <v>1</v>
      </c>
      <c r="G324" s="94" t="s">
        <v>156</v>
      </c>
      <c r="H324" s="222">
        <v>288</v>
      </c>
      <c r="I324" s="103"/>
      <c r="J324" s="103"/>
      <c r="K324" s="103"/>
      <c r="L324" s="103"/>
      <c r="M324" s="3"/>
      <c r="N324" s="3"/>
      <c r="O324" s="3"/>
      <c r="P324" s="3"/>
      <c r="Q324" s="3"/>
    </row>
    <row r="325" spans="1:17" ht="12.75">
      <c r="A325" s="109">
        <v>3</v>
      </c>
      <c r="B325" s="109">
        <v>3</v>
      </c>
      <c r="C325" s="110">
        <v>2</v>
      </c>
      <c r="D325" s="111">
        <v>2</v>
      </c>
      <c r="E325" s="112">
        <v>1</v>
      </c>
      <c r="F325" s="193">
        <v>2</v>
      </c>
      <c r="G325" s="112" t="s">
        <v>157</v>
      </c>
      <c r="H325" s="227">
        <v>289</v>
      </c>
      <c r="I325" s="103"/>
      <c r="J325" s="103"/>
      <c r="K325" s="103"/>
      <c r="L325" s="103"/>
      <c r="M325" s="3"/>
      <c r="N325" s="3"/>
      <c r="O325" s="3"/>
      <c r="P325" s="3"/>
      <c r="Q325" s="3"/>
    </row>
    <row r="326" spans="1:17" ht="15" customHeight="1">
      <c r="A326" s="99">
        <v>3</v>
      </c>
      <c r="B326" s="99">
        <v>3</v>
      </c>
      <c r="C326" s="92">
        <v>2</v>
      </c>
      <c r="D326" s="93">
        <v>3</v>
      </c>
      <c r="E326" s="94"/>
      <c r="F326" s="172"/>
      <c r="G326" s="94" t="s">
        <v>158</v>
      </c>
      <c r="H326" s="222">
        <v>290</v>
      </c>
      <c r="I326" s="97">
        <f>I328</f>
        <v>0</v>
      </c>
      <c r="J326" s="147">
        <f>J328</f>
        <v>0</v>
      </c>
      <c r="K326" s="147">
        <f>K328</f>
        <v>0</v>
      </c>
      <c r="L326" s="98">
        <f>L328</f>
        <v>0</v>
      </c>
      <c r="M326" s="3"/>
      <c r="N326" s="3"/>
      <c r="O326" s="3"/>
      <c r="P326" s="3"/>
      <c r="Q326" s="3"/>
    </row>
    <row r="327" spans="1:17" ht="15" customHeight="1">
      <c r="A327" s="165">
        <v>1</v>
      </c>
      <c r="B327" s="165"/>
      <c r="C327" s="165"/>
      <c r="D327" s="165"/>
      <c r="E327" s="165"/>
      <c r="F327" s="165"/>
      <c r="G327" s="164">
        <v>2</v>
      </c>
      <c r="H327" s="222">
        <v>3</v>
      </c>
      <c r="I327" s="163">
        <v>4</v>
      </c>
      <c r="J327" s="233">
        <v>5</v>
      </c>
      <c r="K327" s="165">
        <v>6</v>
      </c>
      <c r="L327" s="165">
        <v>7</v>
      </c>
      <c r="M327" s="3"/>
      <c r="N327" s="3"/>
      <c r="O327" s="3"/>
      <c r="P327" s="3"/>
      <c r="Q327" s="3"/>
    </row>
    <row r="328" spans="1:17" ht="15" customHeight="1">
      <c r="A328" s="99">
        <v>3</v>
      </c>
      <c r="B328" s="99">
        <v>3</v>
      </c>
      <c r="C328" s="92">
        <v>2</v>
      </c>
      <c r="D328" s="93">
        <v>3</v>
      </c>
      <c r="E328" s="94">
        <v>1</v>
      </c>
      <c r="F328" s="172"/>
      <c r="G328" s="93" t="s">
        <v>158</v>
      </c>
      <c r="H328" s="227">
        <v>291</v>
      </c>
      <c r="I328" s="97">
        <f>I329+I330</f>
        <v>0</v>
      </c>
      <c r="J328" s="97">
        <f>J329+J330</f>
        <v>0</v>
      </c>
      <c r="K328" s="97">
        <f>K329+K330</f>
        <v>0</v>
      </c>
      <c r="L328" s="97">
        <f>L329+L330</f>
        <v>0</v>
      </c>
      <c r="M328" s="3"/>
      <c r="N328" s="3"/>
      <c r="O328" s="3"/>
      <c r="P328" s="3"/>
      <c r="Q328" s="3"/>
    </row>
    <row r="329" spans="1:17" ht="15" customHeight="1">
      <c r="A329" s="99">
        <v>3</v>
      </c>
      <c r="B329" s="99">
        <v>3</v>
      </c>
      <c r="C329" s="92">
        <v>2</v>
      </c>
      <c r="D329" s="93">
        <v>3</v>
      </c>
      <c r="E329" s="94">
        <v>1</v>
      </c>
      <c r="F329" s="172">
        <v>1</v>
      </c>
      <c r="G329" s="94" t="s">
        <v>159</v>
      </c>
      <c r="H329" s="222">
        <v>292</v>
      </c>
      <c r="I329" s="183"/>
      <c r="J329" s="183"/>
      <c r="K329" s="183"/>
      <c r="L329" s="208"/>
      <c r="M329" s="3"/>
      <c r="N329" s="3"/>
      <c r="O329" s="3"/>
      <c r="P329" s="3"/>
      <c r="Q329" s="3"/>
    </row>
    <row r="330" spans="1:17" ht="15" customHeight="1">
      <c r="A330" s="99">
        <v>3</v>
      </c>
      <c r="B330" s="99">
        <v>3</v>
      </c>
      <c r="C330" s="92">
        <v>2</v>
      </c>
      <c r="D330" s="93">
        <v>3</v>
      </c>
      <c r="E330" s="94">
        <v>1</v>
      </c>
      <c r="F330" s="172">
        <v>2</v>
      </c>
      <c r="G330" s="94" t="s">
        <v>160</v>
      </c>
      <c r="H330" s="227">
        <v>293</v>
      </c>
      <c r="I330" s="103"/>
      <c r="J330" s="103"/>
      <c r="K330" s="103"/>
      <c r="L330" s="103"/>
      <c r="M330" s="3"/>
      <c r="N330" s="3"/>
      <c r="O330" s="3"/>
      <c r="P330" s="3"/>
      <c r="Q330" s="3"/>
    </row>
    <row r="331" spans="1:17" ht="12.75">
      <c r="A331" s="99">
        <v>3</v>
      </c>
      <c r="B331" s="99">
        <v>3</v>
      </c>
      <c r="C331" s="92">
        <v>2</v>
      </c>
      <c r="D331" s="93">
        <v>4</v>
      </c>
      <c r="E331" s="93"/>
      <c r="F331" s="95"/>
      <c r="G331" s="93" t="s">
        <v>171</v>
      </c>
      <c r="H331" s="100">
        <v>294</v>
      </c>
      <c r="I331" s="97">
        <f>I332</f>
        <v>0</v>
      </c>
      <c r="J331" s="147">
        <f>J332</f>
        <v>0</v>
      </c>
      <c r="K331" s="147">
        <f>K332</f>
        <v>0</v>
      </c>
      <c r="L331" s="98">
        <f>L332</f>
        <v>0</v>
      </c>
      <c r="M331" s="3"/>
      <c r="N331" s="3"/>
      <c r="O331" s="3"/>
      <c r="P331" s="3"/>
      <c r="Q331" s="3"/>
    </row>
    <row r="332" spans="1:17" ht="12.75">
      <c r="A332" s="187">
        <v>3</v>
      </c>
      <c r="B332" s="187">
        <v>3</v>
      </c>
      <c r="C332" s="87">
        <v>2</v>
      </c>
      <c r="D332" s="85">
        <v>4</v>
      </c>
      <c r="E332" s="85">
        <v>1</v>
      </c>
      <c r="F332" s="88"/>
      <c r="G332" s="85" t="s">
        <v>171</v>
      </c>
      <c r="H332" s="89">
        <v>295</v>
      </c>
      <c r="I332" s="144">
        <f>SUM(I333:I334)</f>
        <v>0</v>
      </c>
      <c r="J332" s="145">
        <f>SUM(J333:J334)</f>
        <v>0</v>
      </c>
      <c r="K332" s="145">
        <f>SUM(K333:K334)</f>
        <v>0</v>
      </c>
      <c r="L332" s="146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99">
        <v>3</v>
      </c>
      <c r="B333" s="99">
        <v>3</v>
      </c>
      <c r="C333" s="92">
        <v>2</v>
      </c>
      <c r="D333" s="93">
        <v>4</v>
      </c>
      <c r="E333" s="93">
        <v>1</v>
      </c>
      <c r="F333" s="95">
        <v>1</v>
      </c>
      <c r="G333" s="93" t="s">
        <v>159</v>
      </c>
      <c r="H333" s="100">
        <v>296</v>
      </c>
      <c r="I333" s="103"/>
      <c r="J333" s="103"/>
      <c r="K333" s="103"/>
      <c r="L333" s="103"/>
      <c r="M333" s="3"/>
      <c r="N333" s="3"/>
      <c r="O333" s="3"/>
      <c r="P333" s="3"/>
      <c r="Q333" s="3"/>
    </row>
    <row r="334" spans="1:17" ht="12.75">
      <c r="A334" s="99">
        <v>3</v>
      </c>
      <c r="B334" s="99">
        <v>3</v>
      </c>
      <c r="C334" s="92">
        <v>2</v>
      </c>
      <c r="D334" s="93">
        <v>4</v>
      </c>
      <c r="E334" s="93">
        <v>1</v>
      </c>
      <c r="F334" s="95">
        <v>2</v>
      </c>
      <c r="G334" s="93" t="s">
        <v>160</v>
      </c>
      <c r="H334" s="89">
        <v>297</v>
      </c>
      <c r="I334" s="103"/>
      <c r="J334" s="103"/>
      <c r="K334" s="103"/>
      <c r="L334" s="103"/>
      <c r="M334" s="3"/>
      <c r="N334" s="3"/>
      <c r="O334" s="3"/>
      <c r="P334" s="3"/>
      <c r="Q334" s="3"/>
    </row>
    <row r="335" spans="1:17" ht="23.25">
      <c r="A335" s="99">
        <v>3</v>
      </c>
      <c r="B335" s="99">
        <v>3</v>
      </c>
      <c r="C335" s="92">
        <v>2</v>
      </c>
      <c r="D335" s="93">
        <v>5</v>
      </c>
      <c r="E335" s="93"/>
      <c r="F335" s="95"/>
      <c r="G335" s="93" t="s">
        <v>172</v>
      </c>
      <c r="H335" s="100">
        <v>298</v>
      </c>
      <c r="I335" s="97">
        <f aca="true" t="shared" si="29" ref="I335:L336">I336</f>
        <v>0</v>
      </c>
      <c r="J335" s="147">
        <f t="shared" si="29"/>
        <v>0</v>
      </c>
      <c r="K335" s="147">
        <f t="shared" si="29"/>
        <v>0</v>
      </c>
      <c r="L335" s="98">
        <f t="shared" si="29"/>
        <v>0</v>
      </c>
      <c r="M335" s="3"/>
      <c r="N335" s="3"/>
      <c r="O335" s="3"/>
      <c r="P335" s="3"/>
      <c r="Q335" s="3"/>
    </row>
    <row r="336" spans="1:17" ht="23.25">
      <c r="A336" s="187">
        <v>3</v>
      </c>
      <c r="B336" s="187">
        <v>3</v>
      </c>
      <c r="C336" s="87">
        <v>2</v>
      </c>
      <c r="D336" s="85">
        <v>5</v>
      </c>
      <c r="E336" s="85">
        <v>1</v>
      </c>
      <c r="F336" s="88"/>
      <c r="G336" s="85" t="s">
        <v>172</v>
      </c>
      <c r="H336" s="89">
        <v>299</v>
      </c>
      <c r="I336" s="144">
        <f t="shared" si="29"/>
        <v>0</v>
      </c>
      <c r="J336" s="145">
        <f t="shared" si="29"/>
        <v>0</v>
      </c>
      <c r="K336" s="145">
        <f t="shared" si="29"/>
        <v>0</v>
      </c>
      <c r="L336" s="146">
        <f t="shared" si="29"/>
        <v>0</v>
      </c>
      <c r="M336" s="3"/>
      <c r="N336" s="3"/>
      <c r="O336" s="3"/>
      <c r="P336" s="3"/>
      <c r="Q336" s="3"/>
    </row>
    <row r="337" spans="1:17" ht="23.25">
      <c r="A337" s="99">
        <v>3</v>
      </c>
      <c r="B337" s="99">
        <v>3</v>
      </c>
      <c r="C337" s="92">
        <v>2</v>
      </c>
      <c r="D337" s="93">
        <v>5</v>
      </c>
      <c r="E337" s="93">
        <v>1</v>
      </c>
      <c r="F337" s="95">
        <v>1</v>
      </c>
      <c r="G337" s="93" t="s">
        <v>172</v>
      </c>
      <c r="H337" s="100">
        <v>300</v>
      </c>
      <c r="I337" s="183"/>
      <c r="J337" s="183"/>
      <c r="K337" s="183"/>
      <c r="L337" s="208"/>
      <c r="M337" s="3"/>
      <c r="N337" s="3"/>
      <c r="O337" s="3"/>
      <c r="P337" s="3"/>
      <c r="Q337" s="3"/>
    </row>
    <row r="338" spans="1:17" ht="14.25" customHeight="1">
      <c r="A338" s="99">
        <v>3</v>
      </c>
      <c r="B338" s="99">
        <v>3</v>
      </c>
      <c r="C338" s="92">
        <v>2</v>
      </c>
      <c r="D338" s="93">
        <v>6</v>
      </c>
      <c r="E338" s="93"/>
      <c r="F338" s="95"/>
      <c r="G338" s="93" t="s">
        <v>163</v>
      </c>
      <c r="H338" s="89">
        <v>301</v>
      </c>
      <c r="I338" s="97">
        <f aca="true" t="shared" si="30" ref="I338:L339">I339</f>
        <v>0</v>
      </c>
      <c r="J338" s="147">
        <f t="shared" si="30"/>
        <v>0</v>
      </c>
      <c r="K338" s="147">
        <f t="shared" si="30"/>
        <v>0</v>
      </c>
      <c r="L338" s="98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99">
        <v>3</v>
      </c>
      <c r="B339" s="99">
        <v>3</v>
      </c>
      <c r="C339" s="92">
        <v>2</v>
      </c>
      <c r="D339" s="93">
        <v>6</v>
      </c>
      <c r="E339" s="93">
        <v>1</v>
      </c>
      <c r="F339" s="95"/>
      <c r="G339" s="93" t="s">
        <v>163</v>
      </c>
      <c r="H339" s="100">
        <v>302</v>
      </c>
      <c r="I339" s="97">
        <f t="shared" si="30"/>
        <v>0</v>
      </c>
      <c r="J339" s="147">
        <f t="shared" si="30"/>
        <v>0</v>
      </c>
      <c r="K339" s="147">
        <f t="shared" si="30"/>
        <v>0</v>
      </c>
      <c r="L339" s="98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109">
        <v>3</v>
      </c>
      <c r="B340" s="109">
        <v>3</v>
      </c>
      <c r="C340" s="110">
        <v>2</v>
      </c>
      <c r="D340" s="111">
        <v>6</v>
      </c>
      <c r="E340" s="111">
        <v>1</v>
      </c>
      <c r="F340" s="113">
        <v>1</v>
      </c>
      <c r="G340" s="111" t="s">
        <v>163</v>
      </c>
      <c r="H340" s="89">
        <v>303</v>
      </c>
      <c r="I340" s="183"/>
      <c r="J340" s="183"/>
      <c r="K340" s="183"/>
      <c r="L340" s="208"/>
      <c r="M340" s="3"/>
      <c r="N340" s="3"/>
      <c r="O340" s="3"/>
      <c r="P340" s="3"/>
      <c r="Q340" s="3"/>
    </row>
    <row r="341" spans="1:17" ht="13.5" customHeight="1">
      <c r="A341" s="99">
        <v>3</v>
      </c>
      <c r="B341" s="99">
        <v>3</v>
      </c>
      <c r="C341" s="92">
        <v>2</v>
      </c>
      <c r="D341" s="93">
        <v>7</v>
      </c>
      <c r="E341" s="93"/>
      <c r="F341" s="95"/>
      <c r="G341" s="93" t="s">
        <v>164</v>
      </c>
      <c r="H341" s="100">
        <v>304</v>
      </c>
      <c r="I341" s="97">
        <f>I342</f>
        <v>0</v>
      </c>
      <c r="J341" s="147">
        <f aca="true" t="shared" si="31" ref="J341:L342">J342</f>
        <v>0</v>
      </c>
      <c r="K341" s="147">
        <f t="shared" si="31"/>
        <v>0</v>
      </c>
      <c r="L341" s="98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109">
        <v>3</v>
      </c>
      <c r="B342" s="109">
        <v>3</v>
      </c>
      <c r="C342" s="110">
        <v>2</v>
      </c>
      <c r="D342" s="111">
        <v>7</v>
      </c>
      <c r="E342" s="111">
        <v>1</v>
      </c>
      <c r="F342" s="113"/>
      <c r="G342" s="111" t="s">
        <v>164</v>
      </c>
      <c r="H342" s="89">
        <v>305</v>
      </c>
      <c r="I342" s="98">
        <f>I343</f>
        <v>0</v>
      </c>
      <c r="J342" s="147">
        <f t="shared" si="31"/>
        <v>0</v>
      </c>
      <c r="K342" s="147">
        <f t="shared" si="31"/>
        <v>0</v>
      </c>
      <c r="L342" s="98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118">
        <v>3</v>
      </c>
      <c r="B343" s="118">
        <v>3</v>
      </c>
      <c r="C343" s="119">
        <v>2</v>
      </c>
      <c r="D343" s="120">
        <v>7</v>
      </c>
      <c r="E343" s="120">
        <v>1</v>
      </c>
      <c r="F343" s="123">
        <v>1</v>
      </c>
      <c r="G343" s="120" t="s">
        <v>164</v>
      </c>
      <c r="H343" s="100">
        <v>306</v>
      </c>
      <c r="I343" s="183"/>
      <c r="J343" s="183"/>
      <c r="K343" s="183"/>
      <c r="L343" s="208"/>
      <c r="M343" s="3"/>
      <c r="N343" s="3"/>
      <c r="O343" s="3"/>
      <c r="P343" s="3"/>
      <c r="Q343" s="3"/>
    </row>
    <row r="344" spans="1:17" ht="18.75" customHeight="1">
      <c r="A344" s="236"/>
      <c r="B344" s="236"/>
      <c r="C344" s="237"/>
      <c r="D344" s="238"/>
      <c r="E344" s="239"/>
      <c r="F344" s="240"/>
      <c r="G344" s="241" t="s">
        <v>173</v>
      </c>
      <c r="H344" s="89">
        <v>307</v>
      </c>
      <c r="I344" s="242">
        <f>SUM(I30+I172)</f>
        <v>0</v>
      </c>
      <c r="J344" s="243">
        <f>SUM(J30+J172)</f>
        <v>0</v>
      </c>
      <c r="K344" s="243">
        <f>SUM(K30+K172)</f>
        <v>0</v>
      </c>
      <c r="L344" s="244">
        <f>SUM(L30+L172)</f>
        <v>0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245"/>
      <c r="B347" s="246"/>
      <c r="C347" s="246"/>
      <c r="D347" s="247"/>
      <c r="E347" s="247"/>
      <c r="F347" s="247"/>
      <c r="G347" s="248"/>
      <c r="H347" s="249"/>
      <c r="I347" s="3"/>
      <c r="J347" s="3"/>
      <c r="K347" s="250"/>
      <c r="L347" s="250"/>
      <c r="M347" s="3"/>
      <c r="N347" s="3"/>
      <c r="O347" s="3"/>
      <c r="P347" s="3"/>
      <c r="Q347" s="3"/>
    </row>
    <row r="348" spans="1:17" ht="15">
      <c r="A348" s="251"/>
      <c r="B348" s="252"/>
      <c r="C348" s="252"/>
      <c r="D348" s="253" t="s">
        <v>174</v>
      </c>
      <c r="E348" s="254"/>
      <c r="F348" s="254"/>
      <c r="G348" s="254"/>
      <c r="H348" s="254"/>
      <c r="I348" s="255" t="s">
        <v>175</v>
      </c>
      <c r="J348" s="3"/>
      <c r="K348" s="256" t="s">
        <v>176</v>
      </c>
      <c r="L348" s="256"/>
      <c r="M348" s="3"/>
      <c r="N348" s="3"/>
      <c r="O348" s="3"/>
      <c r="P348" s="3"/>
      <c r="Q348" s="3"/>
    </row>
    <row r="349" spans="2:17" ht="12.75">
      <c r="B349" s="3"/>
      <c r="C349" s="3"/>
      <c r="D349" s="3"/>
      <c r="E349" s="3"/>
      <c r="F349" s="4"/>
      <c r="G349" s="3"/>
      <c r="H349" s="3"/>
      <c r="I349" s="257"/>
      <c r="J349" s="3"/>
      <c r="K349" s="257"/>
      <c r="L349" s="257"/>
      <c r="M349" s="3"/>
      <c r="N349" s="3"/>
      <c r="O349" s="3"/>
      <c r="P349" s="3"/>
      <c r="Q349" s="3"/>
    </row>
    <row r="350" spans="2:17" ht="12.75">
      <c r="B350" s="3"/>
      <c r="C350" s="3"/>
      <c r="D350" s="250"/>
      <c r="E350" s="250"/>
      <c r="F350" s="258"/>
      <c r="G350" s="250"/>
      <c r="H350" s="3"/>
      <c r="I350" s="257"/>
      <c r="J350" s="3"/>
      <c r="K350" s="259"/>
      <c r="L350" s="259"/>
      <c r="M350" s="3"/>
      <c r="N350" s="3"/>
      <c r="O350" s="3"/>
      <c r="P350" s="3"/>
      <c r="Q350" s="3"/>
    </row>
    <row r="351" spans="1:17" ht="15">
      <c r="A351" s="260"/>
      <c r="B351" s="26"/>
      <c r="C351" s="26"/>
      <c r="D351" s="261" t="s">
        <v>177</v>
      </c>
      <c r="E351" s="261"/>
      <c r="F351" s="261"/>
      <c r="G351" s="261"/>
      <c r="H351" s="262"/>
      <c r="I351" s="255" t="s">
        <v>175</v>
      </c>
      <c r="J351" s="26"/>
      <c r="K351" s="256" t="s">
        <v>176</v>
      </c>
      <c r="L351" s="256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2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</sheetData>
  <mergeCells count="31"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3:F53"/>
    <mergeCell ref="A88:F88"/>
    <mergeCell ref="A129:F129"/>
    <mergeCell ref="A169:F169"/>
    <mergeCell ref="A207:F207"/>
    <mergeCell ref="A246:F246"/>
    <mergeCell ref="A286:F286"/>
    <mergeCell ref="A327:F327"/>
    <mergeCell ref="K348:L348"/>
    <mergeCell ref="D351:G351"/>
    <mergeCell ref="K351:L351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Loreta</cp:lastModifiedBy>
  <cp:lastPrinted>2014-10-10T10:31:39Z</cp:lastPrinted>
  <dcterms:created xsi:type="dcterms:W3CDTF">2004-04-07T10:43:01Z</dcterms:created>
  <dcterms:modified xsi:type="dcterms:W3CDTF">2016-02-23T11:22:55Z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AuthorEmail">
    <vt:lpwstr>l.motiejunaite@finmin.lt</vt:lpwstr>
  </property>
  <property fmtid="{D5CDD505-2E9C-101B-9397-08002B2CF9AE}" pid="4" name="_AuthorEmailDisplayName">
    <vt:lpwstr>Lina Motiejunaite</vt:lpwstr>
  </property>
  <property fmtid="{D5CDD505-2E9C-101B-9397-08002B2CF9AE}" pid="5" name="_EmailSubject">
    <vt:lpwstr>Formos</vt:lpwstr>
  </property>
  <property fmtid="{D5CDD505-2E9C-101B-9397-08002B2CF9AE}" pid="6" name="_PreviousAdHocReviewCycleID">
    <vt:i4>406938398</vt:i4>
  </property>
</Properties>
</file>